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filterPrivacy="1"/>
  <xr:revisionPtr revIDLastSave="0" documentId="8_{EB759CCC-CA8D-4BA5-ADB4-D13FC8C0049E}" xr6:coauthVersionLast="47" xr6:coauthVersionMax="47" xr10:uidLastSave="{00000000-0000-0000-0000-000000000000}"/>
  <workbookProtection workbookAlgorithmName="SHA-512" workbookHashValue="f5zFCKezfF7Urv9zNQaJtO0XCeCO/Sl+CxqSSzsL7oBczxaYS6YQHUndaWLtra32BSFMY66wdDPu0qX8KYCgSg==" workbookSaltValue="Z2jq3wG8oOhcH+bKjvEgTg==" workbookSpinCount="100000" lockStructure="1"/>
  <bookViews>
    <workbookView xWindow="760" yWindow="760" windowWidth="14400" windowHeight="7360" tabRatio="775" xr2:uid="{00000000-000D-0000-FFFF-FFFF00000000}"/>
  </bookViews>
  <sheets>
    <sheet name="Notice d'utilisation" sheetId="10" r:id="rId1"/>
    <sheet name="Calcul NEP et NEO" sheetId="1" r:id="rId2"/>
    <sheet name="Protection individuelle" sheetId="9" r:id="rId3"/>
    <sheet name="Listes" sheetId="2" state="hidden" r:id="rId4"/>
  </sheets>
  <definedNames>
    <definedName name="_xlnm._FilterDatabase" localSheetId="3" hidden="1">Listes!$A$1:$C$3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3" i="1" l="1"/>
  <c r="R103" i="1"/>
  <c r="U103" i="1"/>
  <c r="X103" i="1"/>
  <c r="AA103" i="1"/>
  <c r="AD103" i="1"/>
  <c r="AG103" i="1"/>
  <c r="AJ103" i="1"/>
  <c r="AM103" i="1"/>
  <c r="AP103" i="1"/>
  <c r="AS103" i="1"/>
  <c r="AV103" i="1"/>
  <c r="AY103" i="1"/>
  <c r="BB103" i="1"/>
  <c r="BE103" i="1"/>
  <c r="BH103" i="1"/>
  <c r="BK103" i="1"/>
  <c r="BN103" i="1"/>
  <c r="BQ103" i="1"/>
  <c r="O104" i="1"/>
  <c r="R104" i="1"/>
  <c r="X104" i="9" s="1"/>
  <c r="U104" i="1"/>
  <c r="AC104" i="9" s="1"/>
  <c r="X104" i="1"/>
  <c r="AH104" i="9" s="1"/>
  <c r="AA104" i="1"/>
  <c r="AM104" i="9" s="1"/>
  <c r="AD104" i="1"/>
  <c r="AG104" i="1"/>
  <c r="AW104" i="9" s="1"/>
  <c r="AJ104" i="1"/>
  <c r="AM104" i="1"/>
  <c r="AP104" i="1"/>
  <c r="BL104" i="9" s="1"/>
  <c r="AS104" i="1"/>
  <c r="BQ104" i="9" s="1"/>
  <c r="AV104" i="1"/>
  <c r="BV104" i="9" s="1"/>
  <c r="AY104" i="1"/>
  <c r="CA104" i="9" s="1"/>
  <c r="BB104" i="1"/>
  <c r="BE104" i="1"/>
  <c r="BH104" i="1"/>
  <c r="BK104" i="1"/>
  <c r="BN104" i="1"/>
  <c r="CZ104" i="9" s="1"/>
  <c r="BQ104" i="1"/>
  <c r="DE104" i="9" s="1"/>
  <c r="O105" i="1"/>
  <c r="S105" i="9" s="1"/>
  <c r="R105" i="1"/>
  <c r="X105" i="9" s="1"/>
  <c r="U105" i="1"/>
  <c r="X105" i="1"/>
  <c r="AH105" i="9" s="1"/>
  <c r="AA105" i="1"/>
  <c r="AM105" i="9" s="1"/>
  <c r="AD105" i="1"/>
  <c r="AG105" i="1"/>
  <c r="AW105" i="9" s="1"/>
  <c r="AJ105" i="1"/>
  <c r="BB105" i="9" s="1"/>
  <c r="AM105" i="1"/>
  <c r="BG105" i="9" s="1"/>
  <c r="AP105" i="1"/>
  <c r="BL105" i="9" s="1"/>
  <c r="AS105" i="1"/>
  <c r="AV105" i="1"/>
  <c r="BV105" i="9" s="1"/>
  <c r="AY105" i="1"/>
  <c r="BB105" i="1"/>
  <c r="BE105" i="1"/>
  <c r="CK105" i="9" s="1"/>
  <c r="BH105" i="1"/>
  <c r="CP105" i="9" s="1"/>
  <c r="BK105" i="1"/>
  <c r="CU105" i="9" s="1"/>
  <c r="BN105" i="1"/>
  <c r="CZ105" i="9" s="1"/>
  <c r="BQ105" i="1"/>
  <c r="O106" i="1"/>
  <c r="S106" i="9" s="1"/>
  <c r="R106" i="1"/>
  <c r="U106" i="1"/>
  <c r="X106" i="1"/>
  <c r="AH106" i="9" s="1"/>
  <c r="AA106" i="1"/>
  <c r="AD106" i="1"/>
  <c r="AR106" i="9" s="1"/>
  <c r="AG106" i="1"/>
  <c r="AW106" i="9" s="1"/>
  <c r="AJ106" i="1"/>
  <c r="AM106" i="1"/>
  <c r="BG106" i="9" s="1"/>
  <c r="AP106" i="1"/>
  <c r="BL106" i="9" s="1"/>
  <c r="AS106" i="1"/>
  <c r="AV106" i="1"/>
  <c r="BV106" i="9" s="1"/>
  <c r="AY106" i="1"/>
  <c r="CA106" i="9" s="1"/>
  <c r="BB106" i="1"/>
  <c r="CF106" i="9" s="1"/>
  <c r="BE106" i="1"/>
  <c r="CK106" i="9" s="1"/>
  <c r="BH106" i="1"/>
  <c r="BK106" i="1"/>
  <c r="CU106" i="9" s="1"/>
  <c r="BN106" i="1"/>
  <c r="BQ106" i="1"/>
  <c r="O107" i="1"/>
  <c r="S107" i="9" s="1"/>
  <c r="R107" i="1"/>
  <c r="X107" i="9" s="1"/>
  <c r="U107" i="1"/>
  <c r="AC107" i="9" s="1"/>
  <c r="X107" i="1"/>
  <c r="AH107" i="9" s="1"/>
  <c r="AA107" i="1"/>
  <c r="AD107" i="1"/>
  <c r="AR107" i="9" s="1"/>
  <c r="AG107" i="1"/>
  <c r="AJ107" i="1"/>
  <c r="AM107" i="1"/>
  <c r="BG107" i="9" s="1"/>
  <c r="AP107" i="1"/>
  <c r="BL107" i="9" s="1"/>
  <c r="AS107" i="1"/>
  <c r="BQ107" i="9" s="1"/>
  <c r="AV107" i="1"/>
  <c r="BV107" i="9" s="1"/>
  <c r="AY107" i="1"/>
  <c r="BB107" i="1"/>
  <c r="CF107" i="9" s="1"/>
  <c r="BE107" i="1"/>
  <c r="BH107" i="1"/>
  <c r="BK107" i="1"/>
  <c r="CU107" i="9" s="1"/>
  <c r="BN107" i="1"/>
  <c r="CZ107" i="9" s="1"/>
  <c r="BQ107" i="1"/>
  <c r="DE107" i="9" s="1"/>
  <c r="O108" i="1"/>
  <c r="S108" i="9" s="1"/>
  <c r="R108" i="1"/>
  <c r="U108" i="1"/>
  <c r="AC108" i="9" s="1"/>
  <c r="X108" i="1"/>
  <c r="AA108" i="1"/>
  <c r="AD108" i="1"/>
  <c r="AR108" i="9" s="1"/>
  <c r="AG108" i="1"/>
  <c r="AW108" i="9" s="1"/>
  <c r="AJ108" i="1"/>
  <c r="BB108" i="9" s="1"/>
  <c r="AM108" i="1"/>
  <c r="BG108" i="9" s="1"/>
  <c r="AP108" i="1"/>
  <c r="AS108" i="1"/>
  <c r="BQ108" i="9" s="1"/>
  <c r="AV108" i="1"/>
  <c r="BV108" i="9" s="1"/>
  <c r="AY108" i="1"/>
  <c r="BB108" i="1"/>
  <c r="CF108" i="9" s="1"/>
  <c r="BE108" i="1"/>
  <c r="CK108" i="9" s="1"/>
  <c r="BH108" i="1"/>
  <c r="CP108" i="9" s="1"/>
  <c r="BK108" i="1"/>
  <c r="CU108" i="9" s="1"/>
  <c r="BN108" i="1"/>
  <c r="BQ108" i="1"/>
  <c r="DE108" i="9" s="1"/>
  <c r="O109" i="1"/>
  <c r="S109" i="9" s="1"/>
  <c r="R109" i="1"/>
  <c r="U109" i="1"/>
  <c r="AC109" i="9" s="1"/>
  <c r="X109" i="1"/>
  <c r="AH109" i="9" s="1"/>
  <c r="AA109" i="1"/>
  <c r="AM109" i="9" s="1"/>
  <c r="AD109" i="1"/>
  <c r="AR109" i="9" s="1"/>
  <c r="AG109" i="1"/>
  <c r="AJ109" i="1"/>
  <c r="BB109" i="9" s="1"/>
  <c r="AM109" i="1"/>
  <c r="AP109" i="1"/>
  <c r="AS109" i="1"/>
  <c r="BQ109" i="9" s="1"/>
  <c r="AV109" i="1"/>
  <c r="BV109" i="9" s="1"/>
  <c r="AY109" i="1"/>
  <c r="CA109" i="9" s="1"/>
  <c r="BB109" i="1"/>
  <c r="CF109" i="9" s="1"/>
  <c r="BE109" i="1"/>
  <c r="BH109" i="1"/>
  <c r="BK109" i="1"/>
  <c r="CU109" i="9" s="1"/>
  <c r="BN109" i="1"/>
  <c r="BQ109" i="1"/>
  <c r="DE109" i="9" s="1"/>
  <c r="O110" i="1"/>
  <c r="S110" i="9" s="1"/>
  <c r="R110" i="1"/>
  <c r="X110" i="9" s="1"/>
  <c r="U110" i="1"/>
  <c r="AC110" i="9" s="1"/>
  <c r="X110" i="1"/>
  <c r="AA110" i="1"/>
  <c r="AM110" i="9" s="1"/>
  <c r="AD110" i="1"/>
  <c r="AR110" i="9" s="1"/>
  <c r="AG110" i="1"/>
  <c r="AJ110" i="1"/>
  <c r="BB110" i="9" s="1"/>
  <c r="AM110" i="1"/>
  <c r="BG110" i="9" s="1"/>
  <c r="AP110" i="1"/>
  <c r="BL110" i="9" s="1"/>
  <c r="AS110" i="1"/>
  <c r="BQ110" i="9" s="1"/>
  <c r="AV110" i="1"/>
  <c r="AY110" i="1"/>
  <c r="CA110" i="9" s="1"/>
  <c r="BB110" i="1"/>
  <c r="BE110" i="1"/>
  <c r="BH110" i="1"/>
  <c r="CP110" i="9" s="1"/>
  <c r="BK110" i="1"/>
  <c r="CU110" i="9" s="1"/>
  <c r="BN110" i="1"/>
  <c r="CZ110" i="9" s="1"/>
  <c r="BQ110" i="1"/>
  <c r="DE110" i="9" s="1"/>
  <c r="O111" i="1"/>
  <c r="R111" i="1"/>
  <c r="U111" i="1"/>
  <c r="X111" i="1"/>
  <c r="AA111" i="1"/>
  <c r="AM111" i="9" s="1"/>
  <c r="AD111" i="1"/>
  <c r="AR111" i="9" s="1"/>
  <c r="AG111" i="1"/>
  <c r="AW111" i="9" s="1"/>
  <c r="AJ111" i="1"/>
  <c r="BB111" i="9" s="1"/>
  <c r="AM111" i="1"/>
  <c r="AP111" i="1"/>
  <c r="BL111" i="9" s="1"/>
  <c r="AS111" i="1"/>
  <c r="AV111" i="1"/>
  <c r="AY111" i="1"/>
  <c r="CA111" i="9" s="1"/>
  <c r="BB111" i="1"/>
  <c r="CF111" i="9" s="1"/>
  <c r="BE111" i="1"/>
  <c r="CK111" i="9" s="1"/>
  <c r="BH111" i="1"/>
  <c r="CP111" i="9" s="1"/>
  <c r="BK111" i="1"/>
  <c r="BN111" i="1"/>
  <c r="BQ111" i="1"/>
  <c r="O112" i="1"/>
  <c r="R112" i="1"/>
  <c r="X112" i="9" s="1"/>
  <c r="U112" i="1"/>
  <c r="AC112" i="9" s="1"/>
  <c r="X112" i="1"/>
  <c r="AH112" i="9" s="1"/>
  <c r="AA112" i="1"/>
  <c r="AM112" i="9" s="1"/>
  <c r="AD112" i="1"/>
  <c r="AG112" i="1"/>
  <c r="AW112" i="9" s="1"/>
  <c r="AJ112" i="1"/>
  <c r="BB112" i="9" s="1"/>
  <c r="AM112" i="1"/>
  <c r="AP112" i="1"/>
  <c r="BL112" i="9" s="1"/>
  <c r="AS112" i="1"/>
  <c r="BQ112" i="9" s="1"/>
  <c r="AV112" i="1"/>
  <c r="BV112" i="9" s="1"/>
  <c r="AY112" i="1"/>
  <c r="CA112" i="9" s="1"/>
  <c r="BB112" i="1"/>
  <c r="BE112" i="1"/>
  <c r="CK112" i="9" s="1"/>
  <c r="BH112" i="1"/>
  <c r="BK112" i="1"/>
  <c r="BN112" i="1"/>
  <c r="CZ112" i="9" s="1"/>
  <c r="BQ112" i="1"/>
  <c r="DE112" i="9" s="1"/>
  <c r="O113" i="1"/>
  <c r="S113" i="9" s="1"/>
  <c r="R113" i="1"/>
  <c r="X113" i="9" s="1"/>
  <c r="U113" i="1"/>
  <c r="X113" i="1"/>
  <c r="AH113" i="9" s="1"/>
  <c r="AA113" i="1"/>
  <c r="AD113" i="1"/>
  <c r="AG113" i="1"/>
  <c r="AW113" i="9" s="1"/>
  <c r="AJ113" i="1"/>
  <c r="BB113" i="9" s="1"/>
  <c r="AM113" i="1"/>
  <c r="BG113" i="9" s="1"/>
  <c r="AP113" i="1"/>
  <c r="BL113" i="9" s="1"/>
  <c r="AS113" i="1"/>
  <c r="AV113" i="1"/>
  <c r="BV113" i="9" s="1"/>
  <c r="AY113" i="1"/>
  <c r="BB113" i="1"/>
  <c r="BE113" i="1"/>
  <c r="CK113" i="9" s="1"/>
  <c r="BH113" i="1"/>
  <c r="CP113" i="9" s="1"/>
  <c r="BK113" i="1"/>
  <c r="CU113" i="9" s="1"/>
  <c r="BN113" i="1"/>
  <c r="CZ113" i="9" s="1"/>
  <c r="BQ113" i="1"/>
  <c r="O114" i="1"/>
  <c r="S114" i="9" s="1"/>
  <c r="R114" i="1"/>
  <c r="U114" i="1"/>
  <c r="X114" i="1"/>
  <c r="AH114" i="9" s="1"/>
  <c r="AA114" i="1"/>
  <c r="AM114" i="9" s="1"/>
  <c r="AD114" i="1"/>
  <c r="AR114" i="9" s="1"/>
  <c r="AG114" i="1"/>
  <c r="AW114" i="9" s="1"/>
  <c r="AJ114" i="1"/>
  <c r="AM114" i="1"/>
  <c r="BG114" i="9" s="1"/>
  <c r="AP114" i="1"/>
  <c r="BL114" i="9" s="1"/>
  <c r="AS114" i="1"/>
  <c r="AV114" i="1"/>
  <c r="BV114" i="9" s="1"/>
  <c r="AY114" i="1"/>
  <c r="CA114" i="9" s="1"/>
  <c r="BB114" i="1"/>
  <c r="CF114" i="9" s="1"/>
  <c r="BE114" i="1"/>
  <c r="CK114" i="9" s="1"/>
  <c r="BH114" i="1"/>
  <c r="BK114" i="1"/>
  <c r="CU114" i="9" s="1"/>
  <c r="BN114" i="1"/>
  <c r="BQ114" i="1"/>
  <c r="O115" i="1"/>
  <c r="S115" i="9" s="1"/>
  <c r="R115" i="1"/>
  <c r="X115" i="9" s="1"/>
  <c r="U115" i="1"/>
  <c r="AC115" i="9" s="1"/>
  <c r="X115" i="1"/>
  <c r="AH115" i="9" s="1"/>
  <c r="AA115" i="1"/>
  <c r="AD115" i="1"/>
  <c r="AR115" i="9" s="1"/>
  <c r="AG115" i="1"/>
  <c r="AJ115" i="1"/>
  <c r="AM115" i="1"/>
  <c r="BG115" i="9" s="1"/>
  <c r="AP115" i="1"/>
  <c r="BL115" i="9" s="1"/>
  <c r="AS115" i="1"/>
  <c r="BQ115" i="9" s="1"/>
  <c r="AV115" i="1"/>
  <c r="BV115" i="9" s="1"/>
  <c r="AY115" i="1"/>
  <c r="BB115" i="1"/>
  <c r="CF115" i="9" s="1"/>
  <c r="BE115" i="1"/>
  <c r="CK115" i="9" s="1"/>
  <c r="BH115" i="1"/>
  <c r="BK115" i="1"/>
  <c r="CU115" i="9" s="1"/>
  <c r="BN115" i="1"/>
  <c r="CZ115" i="9" s="1"/>
  <c r="BQ115" i="1"/>
  <c r="DE115" i="9" s="1"/>
  <c r="O116" i="1"/>
  <c r="S116" i="9" s="1"/>
  <c r="R116" i="1"/>
  <c r="U116" i="1"/>
  <c r="AC116" i="9" s="1"/>
  <c r="X116" i="1"/>
  <c r="AA116" i="1"/>
  <c r="AD116" i="1"/>
  <c r="AR116" i="9" s="1"/>
  <c r="AG116" i="1"/>
  <c r="AW116" i="9" s="1"/>
  <c r="AJ116" i="1"/>
  <c r="BB116" i="9" s="1"/>
  <c r="AM116" i="1"/>
  <c r="BG116" i="9" s="1"/>
  <c r="AP116" i="1"/>
  <c r="AS116" i="1"/>
  <c r="BQ116" i="9" s="1"/>
  <c r="AV116" i="1"/>
  <c r="AY116" i="1"/>
  <c r="BB116" i="1"/>
  <c r="CF116" i="9" s="1"/>
  <c r="BE116" i="1"/>
  <c r="CK116" i="9" s="1"/>
  <c r="BH116" i="1"/>
  <c r="CP116" i="9" s="1"/>
  <c r="BK116" i="1"/>
  <c r="CU116" i="9" s="1"/>
  <c r="BN116" i="1"/>
  <c r="BQ116" i="1"/>
  <c r="DE116" i="9" s="1"/>
  <c r="O117" i="1"/>
  <c r="S117" i="9" s="1"/>
  <c r="R117" i="1"/>
  <c r="U117" i="1"/>
  <c r="AC117" i="9" s="1"/>
  <c r="X117" i="1"/>
  <c r="AH117" i="9" s="1"/>
  <c r="AA117" i="1"/>
  <c r="AM117" i="9" s="1"/>
  <c r="AD117" i="1"/>
  <c r="AR117" i="9" s="1"/>
  <c r="AG117" i="1"/>
  <c r="AJ117" i="1"/>
  <c r="BB117" i="9" s="1"/>
  <c r="AM117" i="1"/>
  <c r="AP117" i="1"/>
  <c r="AS117" i="1"/>
  <c r="BQ117" i="9" s="1"/>
  <c r="AV117" i="1"/>
  <c r="BV117" i="9" s="1"/>
  <c r="AY117" i="1"/>
  <c r="CA117" i="9" s="1"/>
  <c r="BB117" i="1"/>
  <c r="CF117" i="9" s="1"/>
  <c r="BE117" i="1"/>
  <c r="BH117" i="1"/>
  <c r="BK117" i="1"/>
  <c r="CU117" i="9" s="1"/>
  <c r="BN117" i="1"/>
  <c r="BQ117" i="1"/>
  <c r="DE117" i="9" s="1"/>
  <c r="O118" i="1"/>
  <c r="S118" i="9" s="1"/>
  <c r="R118" i="1"/>
  <c r="X118" i="9" s="1"/>
  <c r="U118" i="1"/>
  <c r="AC118" i="9" s="1"/>
  <c r="X118" i="1"/>
  <c r="AA118" i="1"/>
  <c r="AM118" i="9" s="1"/>
  <c r="AD118" i="1"/>
  <c r="AG118" i="1"/>
  <c r="AJ118" i="1"/>
  <c r="BB118" i="9" s="1"/>
  <c r="AM118" i="1"/>
  <c r="BG118" i="9" s="1"/>
  <c r="AP118" i="1"/>
  <c r="BL118" i="9" s="1"/>
  <c r="AS118" i="1"/>
  <c r="BQ118" i="9" s="1"/>
  <c r="AV118" i="1"/>
  <c r="AY118" i="1"/>
  <c r="CA118" i="9" s="1"/>
  <c r="BB118" i="1"/>
  <c r="BE118" i="1"/>
  <c r="BH118" i="1"/>
  <c r="CP118" i="9" s="1"/>
  <c r="BK118" i="1"/>
  <c r="CU118" i="9" s="1"/>
  <c r="BN118" i="1"/>
  <c r="CZ118" i="9" s="1"/>
  <c r="BQ118" i="1"/>
  <c r="DE118" i="9" s="1"/>
  <c r="O119" i="1"/>
  <c r="R119" i="1"/>
  <c r="U119" i="1"/>
  <c r="X119" i="1"/>
  <c r="AA119" i="1"/>
  <c r="AD119" i="1"/>
  <c r="AR119" i="9" s="1"/>
  <c r="AG119" i="1"/>
  <c r="AW119" i="9" s="1"/>
  <c r="AJ119" i="1"/>
  <c r="BB119" i="9" s="1"/>
  <c r="AM119" i="1"/>
  <c r="AP119" i="1"/>
  <c r="BL119" i="9" s="1"/>
  <c r="AS119" i="1"/>
  <c r="BQ119" i="9" s="1"/>
  <c r="AV119" i="1"/>
  <c r="AY119" i="1"/>
  <c r="CA119" i="9" s="1"/>
  <c r="BB119" i="1"/>
  <c r="CF119" i="9" s="1"/>
  <c r="BE119" i="1"/>
  <c r="CK119" i="9" s="1"/>
  <c r="BH119" i="1"/>
  <c r="CP119" i="9" s="1"/>
  <c r="BK119" i="1"/>
  <c r="BN119" i="1"/>
  <c r="BQ119" i="1"/>
  <c r="O120" i="1"/>
  <c r="R120" i="1"/>
  <c r="X120" i="9" s="1"/>
  <c r="U120" i="1"/>
  <c r="AC120" i="9" s="1"/>
  <c r="X120" i="1"/>
  <c r="AH120" i="9" s="1"/>
  <c r="AA120" i="1"/>
  <c r="AM120" i="9" s="1"/>
  <c r="AD120" i="1"/>
  <c r="AG120" i="1"/>
  <c r="AW120" i="9" s="1"/>
  <c r="AJ120" i="1"/>
  <c r="AM120" i="1"/>
  <c r="AP120" i="1"/>
  <c r="BL120" i="9" s="1"/>
  <c r="AS120" i="1"/>
  <c r="AV120" i="1"/>
  <c r="BV120" i="9" s="1"/>
  <c r="AY120" i="1"/>
  <c r="CA120" i="9" s="1"/>
  <c r="BB120" i="1"/>
  <c r="BE120" i="1"/>
  <c r="CK120" i="9" s="1"/>
  <c r="BH120" i="1"/>
  <c r="BK120" i="1"/>
  <c r="BN120" i="1"/>
  <c r="CZ120" i="9" s="1"/>
  <c r="BQ120" i="1"/>
  <c r="DE120" i="9" s="1"/>
  <c r="O121" i="1"/>
  <c r="S121" i="9" s="1"/>
  <c r="R121" i="1"/>
  <c r="X121" i="9" s="1"/>
  <c r="U121" i="1"/>
  <c r="X121" i="1"/>
  <c r="AA121" i="1"/>
  <c r="AD121" i="1"/>
  <c r="AG121" i="1"/>
  <c r="AW121" i="9" s="1"/>
  <c r="AJ121" i="1"/>
  <c r="BB121" i="9" s="1"/>
  <c r="AM121" i="1"/>
  <c r="BG121" i="9" s="1"/>
  <c r="AP121" i="1"/>
  <c r="BL121" i="9" s="1"/>
  <c r="AS121" i="1"/>
  <c r="AV121" i="1"/>
  <c r="BV121" i="9" s="1"/>
  <c r="AY121" i="1"/>
  <c r="CA121" i="9" s="1"/>
  <c r="BB121" i="1"/>
  <c r="BE121" i="1"/>
  <c r="CK121" i="9" s="1"/>
  <c r="BH121" i="1"/>
  <c r="CP121" i="9" s="1"/>
  <c r="BK121" i="1"/>
  <c r="CU121" i="9" s="1"/>
  <c r="BN121" i="1"/>
  <c r="CZ121" i="9" s="1"/>
  <c r="BQ121" i="1"/>
  <c r="O122" i="1"/>
  <c r="S122" i="9" s="1"/>
  <c r="R122" i="1"/>
  <c r="U122" i="1"/>
  <c r="X122" i="1"/>
  <c r="AH122" i="9" s="1"/>
  <c r="AA122" i="1"/>
  <c r="AM122" i="9" s="1"/>
  <c r="AD122" i="1"/>
  <c r="AR122" i="9" s="1"/>
  <c r="AG122" i="1"/>
  <c r="AW122" i="9" s="1"/>
  <c r="AJ122" i="1"/>
  <c r="AM122" i="1"/>
  <c r="BG122" i="9" s="1"/>
  <c r="AP122" i="1"/>
  <c r="AS122" i="1"/>
  <c r="AV122" i="1"/>
  <c r="BV122" i="9" s="1"/>
  <c r="AY122" i="1"/>
  <c r="CA122" i="9" s="1"/>
  <c r="BB122" i="1"/>
  <c r="CF122" i="9" s="1"/>
  <c r="BE122" i="1"/>
  <c r="CK122" i="9" s="1"/>
  <c r="BH122" i="1"/>
  <c r="BK122" i="1"/>
  <c r="BN122" i="1"/>
  <c r="BQ122" i="1"/>
  <c r="L104" i="1"/>
  <c r="N104" i="9" s="1"/>
  <c r="L105" i="1"/>
  <c r="N105" i="9" s="1"/>
  <c r="L106" i="1"/>
  <c r="N106" i="9" s="1"/>
  <c r="L107" i="1"/>
  <c r="N107" i="9" s="1"/>
  <c r="L108" i="1"/>
  <c r="N108" i="9" s="1"/>
  <c r="L109" i="1"/>
  <c r="N109" i="9" s="1"/>
  <c r="L110" i="1"/>
  <c r="L111" i="1"/>
  <c r="L112" i="1"/>
  <c r="N112" i="9" s="1"/>
  <c r="L113" i="1"/>
  <c r="N113" i="9" s="1"/>
  <c r="L114" i="1"/>
  <c r="N114" i="9" s="1"/>
  <c r="L115" i="1"/>
  <c r="N115" i="9" s="1"/>
  <c r="L116" i="1"/>
  <c r="N116" i="9" s="1"/>
  <c r="L117" i="1"/>
  <c r="N117" i="9" s="1"/>
  <c r="L118" i="1"/>
  <c r="N118" i="9" s="1"/>
  <c r="L119" i="1"/>
  <c r="L120" i="1"/>
  <c r="N120" i="9" s="1"/>
  <c r="L121" i="1"/>
  <c r="N121" i="9" s="1"/>
  <c r="L122" i="1"/>
  <c r="N122" i="9" s="1"/>
  <c r="L103" i="1"/>
  <c r="E117" i="9"/>
  <c r="E120" i="9"/>
  <c r="E104" i="1"/>
  <c r="E104" i="9" s="1"/>
  <c r="E105" i="1"/>
  <c r="E105" i="9" s="1"/>
  <c r="E106" i="1"/>
  <c r="E106" i="9" s="1"/>
  <c r="E107" i="1"/>
  <c r="E107" i="9" s="1"/>
  <c r="E108" i="1"/>
  <c r="E108" i="9" s="1"/>
  <c r="E109" i="1"/>
  <c r="E109" i="9" s="1"/>
  <c r="E110" i="1"/>
  <c r="E110" i="9" s="1"/>
  <c r="E111" i="1"/>
  <c r="E111" i="9" s="1"/>
  <c r="E112" i="1"/>
  <c r="E112" i="9" s="1"/>
  <c r="E113" i="1"/>
  <c r="E113" i="9" s="1"/>
  <c r="E114" i="1"/>
  <c r="E114" i="9" s="1"/>
  <c r="E115" i="1"/>
  <c r="E115" i="9" s="1"/>
  <c r="E116" i="1"/>
  <c r="E116" i="9" s="1"/>
  <c r="E117" i="1"/>
  <c r="E118" i="1"/>
  <c r="E118" i="9" s="1"/>
  <c r="E119" i="1"/>
  <c r="E119" i="9" s="1"/>
  <c r="E120" i="1"/>
  <c r="E121" i="1"/>
  <c r="E121" i="9" s="1"/>
  <c r="E122" i="1"/>
  <c r="E122" i="9" s="1"/>
  <c r="E103" i="1"/>
  <c r="A104" i="9"/>
  <c r="B104" i="9"/>
  <c r="C104" i="9"/>
  <c r="D104" i="9"/>
  <c r="I104" i="9"/>
  <c r="K104" i="9"/>
  <c r="L104" i="9"/>
  <c r="M104" i="9"/>
  <c r="P104" i="9"/>
  <c r="Q104" i="9"/>
  <c r="R104" i="9"/>
  <c r="U104" i="9"/>
  <c r="V104" i="9"/>
  <c r="W104" i="9"/>
  <c r="Z104" i="9"/>
  <c r="AA104" i="9"/>
  <c r="AB104" i="9"/>
  <c r="AE104" i="9"/>
  <c r="AF104" i="9"/>
  <c r="AG104" i="9"/>
  <c r="AJ104" i="9"/>
  <c r="AK104" i="9"/>
  <c r="AL104" i="9"/>
  <c r="AO104" i="9"/>
  <c r="AP104" i="9"/>
  <c r="AQ104" i="9"/>
  <c r="AT104" i="9"/>
  <c r="AU104" i="9"/>
  <c r="AV104" i="9"/>
  <c r="AY104" i="9"/>
  <c r="AZ104" i="9"/>
  <c r="BA104" i="9"/>
  <c r="BD104" i="9"/>
  <c r="BE104" i="9"/>
  <c r="BF104" i="9"/>
  <c r="BI104" i="9"/>
  <c r="BJ104" i="9"/>
  <c r="BK104" i="9"/>
  <c r="BN104" i="9"/>
  <c r="BO104" i="9"/>
  <c r="BP104" i="9"/>
  <c r="BS104" i="9"/>
  <c r="BT104" i="9"/>
  <c r="BU104" i="9"/>
  <c r="BX104" i="9"/>
  <c r="BY104" i="9"/>
  <c r="BZ104" i="9"/>
  <c r="CC104" i="9"/>
  <c r="CD104" i="9"/>
  <c r="CE104" i="9"/>
  <c r="CH104" i="9"/>
  <c r="CI104" i="9"/>
  <c r="CJ104" i="9"/>
  <c r="CM104" i="9"/>
  <c r="CN104" i="9"/>
  <c r="CO104" i="9"/>
  <c r="CR104" i="9"/>
  <c r="CS104" i="9"/>
  <c r="CT104" i="9"/>
  <c r="CW104" i="9"/>
  <c r="CX104" i="9"/>
  <c r="CY104" i="9"/>
  <c r="DB104" i="9"/>
  <c r="DC104" i="9"/>
  <c r="DD104" i="9"/>
  <c r="A105" i="9"/>
  <c r="B105" i="9"/>
  <c r="C105" i="9"/>
  <c r="D105" i="9"/>
  <c r="I105" i="9"/>
  <c r="K105" i="9"/>
  <c r="L105" i="9"/>
  <c r="M105" i="9"/>
  <c r="P105" i="9"/>
  <c r="Q105" i="9"/>
  <c r="R105" i="9"/>
  <c r="U105" i="9"/>
  <c r="V105" i="9"/>
  <c r="W105" i="9"/>
  <c r="Z105" i="9"/>
  <c r="AA105" i="9"/>
  <c r="AB105" i="9"/>
  <c r="AE105" i="9"/>
  <c r="AF105" i="9"/>
  <c r="AG105" i="9"/>
  <c r="AJ105" i="9"/>
  <c r="AK105" i="9"/>
  <c r="AL105" i="9"/>
  <c r="AO105" i="9"/>
  <c r="AP105" i="9"/>
  <c r="AQ105" i="9"/>
  <c r="AT105" i="9"/>
  <c r="AU105" i="9"/>
  <c r="AV105" i="9"/>
  <c r="AY105" i="9"/>
  <c r="AZ105" i="9"/>
  <c r="BA105" i="9"/>
  <c r="BD105" i="9"/>
  <c r="BE105" i="9"/>
  <c r="BF105" i="9"/>
  <c r="BI105" i="9"/>
  <c r="BJ105" i="9"/>
  <c r="BK105" i="9"/>
  <c r="BN105" i="9"/>
  <c r="BO105" i="9"/>
  <c r="BP105" i="9"/>
  <c r="BS105" i="9"/>
  <c r="BT105" i="9"/>
  <c r="BU105" i="9"/>
  <c r="BX105" i="9"/>
  <c r="BY105" i="9"/>
  <c r="BZ105" i="9"/>
  <c r="CC105" i="9"/>
  <c r="CD105" i="9"/>
  <c r="CE105" i="9"/>
  <c r="CH105" i="9"/>
  <c r="CI105" i="9"/>
  <c r="CJ105" i="9"/>
  <c r="CM105" i="9"/>
  <c r="CN105" i="9"/>
  <c r="CO105" i="9"/>
  <c r="CR105" i="9"/>
  <c r="CS105" i="9"/>
  <c r="CT105" i="9"/>
  <c r="CW105" i="9"/>
  <c r="CX105" i="9"/>
  <c r="CY105" i="9"/>
  <c r="DB105" i="9"/>
  <c r="DC105" i="9"/>
  <c r="DD105" i="9"/>
  <c r="A106" i="9"/>
  <c r="B106" i="9"/>
  <c r="C106" i="9"/>
  <c r="D106" i="9"/>
  <c r="I106" i="9"/>
  <c r="K106" i="9"/>
  <c r="L106" i="9"/>
  <c r="M106" i="9"/>
  <c r="P106" i="9"/>
  <c r="Q106" i="9"/>
  <c r="R106" i="9"/>
  <c r="U106" i="9"/>
  <c r="V106" i="9"/>
  <c r="W106" i="9"/>
  <c r="Z106" i="9"/>
  <c r="AA106" i="9"/>
  <c r="AB106" i="9"/>
  <c r="AE106" i="9"/>
  <c r="AF106" i="9"/>
  <c r="AG106" i="9"/>
  <c r="AJ106" i="9"/>
  <c r="AK106" i="9"/>
  <c r="AL106" i="9"/>
  <c r="AO106" i="9"/>
  <c r="AP106" i="9"/>
  <c r="AQ106" i="9"/>
  <c r="AT106" i="9"/>
  <c r="AU106" i="9"/>
  <c r="AV106" i="9"/>
  <c r="AY106" i="9"/>
  <c r="AZ106" i="9"/>
  <c r="BA106" i="9"/>
  <c r="BD106" i="9"/>
  <c r="BE106" i="9"/>
  <c r="BF106" i="9"/>
  <c r="BI106" i="9"/>
  <c r="BJ106" i="9"/>
  <c r="BK106" i="9"/>
  <c r="BN106" i="9"/>
  <c r="BO106" i="9"/>
  <c r="BP106" i="9"/>
  <c r="BS106" i="9"/>
  <c r="BT106" i="9"/>
  <c r="BU106" i="9"/>
  <c r="BX106" i="9"/>
  <c r="BY106" i="9"/>
  <c r="BZ106" i="9"/>
  <c r="CC106" i="9"/>
  <c r="CD106" i="9"/>
  <c r="CE106" i="9"/>
  <c r="CH106" i="9"/>
  <c r="CI106" i="9"/>
  <c r="CJ106" i="9"/>
  <c r="CM106" i="9"/>
  <c r="CN106" i="9"/>
  <c r="CO106" i="9"/>
  <c r="CR106" i="9"/>
  <c r="CS106" i="9"/>
  <c r="CT106" i="9"/>
  <c r="CW106" i="9"/>
  <c r="CX106" i="9"/>
  <c r="CY106" i="9"/>
  <c r="DB106" i="9"/>
  <c r="DC106" i="9"/>
  <c r="DD106" i="9"/>
  <c r="A107" i="9"/>
  <c r="B107" i="9"/>
  <c r="C107" i="9"/>
  <c r="D107" i="9"/>
  <c r="I107" i="9"/>
  <c r="K107" i="9"/>
  <c r="L107" i="9"/>
  <c r="M107" i="9"/>
  <c r="P107" i="9"/>
  <c r="Q107" i="9"/>
  <c r="R107" i="9"/>
  <c r="U107" i="9"/>
  <c r="V107" i="9"/>
  <c r="W107" i="9"/>
  <c r="Z107" i="9"/>
  <c r="AA107" i="9"/>
  <c r="AB107" i="9"/>
  <c r="AE107" i="9"/>
  <c r="AF107" i="9"/>
  <c r="AG107" i="9"/>
  <c r="AJ107" i="9"/>
  <c r="AK107" i="9"/>
  <c r="AL107" i="9"/>
  <c r="AO107" i="9"/>
  <c r="AP107" i="9"/>
  <c r="AQ107" i="9"/>
  <c r="AT107" i="9"/>
  <c r="AU107" i="9"/>
  <c r="AV107" i="9"/>
  <c r="AY107" i="9"/>
  <c r="AZ107" i="9"/>
  <c r="BA107" i="9"/>
  <c r="BD107" i="9"/>
  <c r="BE107" i="9"/>
  <c r="BF107" i="9"/>
  <c r="BI107" i="9"/>
  <c r="BJ107" i="9"/>
  <c r="BK107" i="9"/>
  <c r="BN107" i="9"/>
  <c r="BO107" i="9"/>
  <c r="BP107" i="9"/>
  <c r="BS107" i="9"/>
  <c r="BT107" i="9"/>
  <c r="BU107" i="9"/>
  <c r="BX107" i="9"/>
  <c r="BY107" i="9"/>
  <c r="BZ107" i="9"/>
  <c r="CC107" i="9"/>
  <c r="CD107" i="9"/>
  <c r="CE107" i="9"/>
  <c r="CH107" i="9"/>
  <c r="CI107" i="9"/>
  <c r="CJ107" i="9"/>
  <c r="CM107" i="9"/>
  <c r="CN107" i="9"/>
  <c r="CO107" i="9"/>
  <c r="CR107" i="9"/>
  <c r="CS107" i="9"/>
  <c r="CT107" i="9"/>
  <c r="CW107" i="9"/>
  <c r="CX107" i="9"/>
  <c r="CY107" i="9"/>
  <c r="DB107" i="9"/>
  <c r="DC107" i="9"/>
  <c r="DD107" i="9"/>
  <c r="A108" i="9"/>
  <c r="B108" i="9"/>
  <c r="C108" i="9"/>
  <c r="D108" i="9"/>
  <c r="I108" i="9"/>
  <c r="K108" i="9"/>
  <c r="L108" i="9"/>
  <c r="M108" i="9"/>
  <c r="P108" i="9"/>
  <c r="Q108" i="9"/>
  <c r="R108" i="9"/>
  <c r="U108" i="9"/>
  <c r="V108" i="9"/>
  <c r="W108" i="9"/>
  <c r="Z108" i="9"/>
  <c r="AA108" i="9"/>
  <c r="AB108" i="9"/>
  <c r="AE108" i="9"/>
  <c r="AF108" i="9"/>
  <c r="AG108" i="9"/>
  <c r="AJ108" i="9"/>
  <c r="AK108" i="9"/>
  <c r="AL108" i="9"/>
  <c r="AO108" i="9"/>
  <c r="AP108" i="9"/>
  <c r="AQ108" i="9"/>
  <c r="AT108" i="9"/>
  <c r="AU108" i="9"/>
  <c r="AV108" i="9"/>
  <c r="AY108" i="9"/>
  <c r="AZ108" i="9"/>
  <c r="BA108" i="9"/>
  <c r="BD108" i="9"/>
  <c r="BE108" i="9"/>
  <c r="BF108" i="9"/>
  <c r="BI108" i="9"/>
  <c r="BJ108" i="9"/>
  <c r="BK108" i="9"/>
  <c r="BN108" i="9"/>
  <c r="BO108" i="9"/>
  <c r="BP108" i="9"/>
  <c r="BS108" i="9"/>
  <c r="BT108" i="9"/>
  <c r="BU108" i="9"/>
  <c r="BX108" i="9"/>
  <c r="BY108" i="9"/>
  <c r="BZ108" i="9"/>
  <c r="CC108" i="9"/>
  <c r="CD108" i="9"/>
  <c r="CE108" i="9"/>
  <c r="CH108" i="9"/>
  <c r="CI108" i="9"/>
  <c r="CJ108" i="9"/>
  <c r="CM108" i="9"/>
  <c r="CN108" i="9"/>
  <c r="CO108" i="9"/>
  <c r="CR108" i="9"/>
  <c r="CS108" i="9"/>
  <c r="CT108" i="9"/>
  <c r="CW108" i="9"/>
  <c r="CX108" i="9"/>
  <c r="CY108" i="9"/>
  <c r="DB108" i="9"/>
  <c r="DC108" i="9"/>
  <c r="DD108" i="9"/>
  <c r="A109" i="9"/>
  <c r="B109" i="9"/>
  <c r="C109" i="9"/>
  <c r="D109" i="9"/>
  <c r="I109" i="9"/>
  <c r="K109" i="9"/>
  <c r="L109" i="9"/>
  <c r="M109" i="9"/>
  <c r="P109" i="9"/>
  <c r="Q109" i="9"/>
  <c r="R109" i="9"/>
  <c r="U109" i="9"/>
  <c r="V109" i="9"/>
  <c r="W109" i="9"/>
  <c r="Z109" i="9"/>
  <c r="AA109" i="9"/>
  <c r="AB109" i="9"/>
  <c r="AE109" i="9"/>
  <c r="AF109" i="9"/>
  <c r="AG109" i="9"/>
  <c r="AJ109" i="9"/>
  <c r="AK109" i="9"/>
  <c r="AL109" i="9"/>
  <c r="AO109" i="9"/>
  <c r="AP109" i="9"/>
  <c r="AQ109" i="9"/>
  <c r="AT109" i="9"/>
  <c r="AU109" i="9"/>
  <c r="AV109" i="9"/>
  <c r="AY109" i="9"/>
  <c r="AZ109" i="9"/>
  <c r="BA109" i="9"/>
  <c r="BD109" i="9"/>
  <c r="BE109" i="9"/>
  <c r="BF109" i="9"/>
  <c r="BI109" i="9"/>
  <c r="BJ109" i="9"/>
  <c r="BK109" i="9"/>
  <c r="BN109" i="9"/>
  <c r="BO109" i="9"/>
  <c r="BP109" i="9"/>
  <c r="BS109" i="9"/>
  <c r="BT109" i="9"/>
  <c r="BU109" i="9"/>
  <c r="BX109" i="9"/>
  <c r="BY109" i="9"/>
  <c r="BZ109" i="9"/>
  <c r="CC109" i="9"/>
  <c r="CD109" i="9"/>
  <c r="CE109" i="9"/>
  <c r="CH109" i="9"/>
  <c r="CI109" i="9"/>
  <c r="CJ109" i="9"/>
  <c r="CM109" i="9"/>
  <c r="CN109" i="9"/>
  <c r="CO109" i="9"/>
  <c r="CR109" i="9"/>
  <c r="CS109" i="9"/>
  <c r="CT109" i="9"/>
  <c r="CW109" i="9"/>
  <c r="CX109" i="9"/>
  <c r="CY109" i="9"/>
  <c r="DB109" i="9"/>
  <c r="DC109" i="9"/>
  <c r="DD109" i="9"/>
  <c r="A110" i="9"/>
  <c r="B110" i="9"/>
  <c r="C110" i="9"/>
  <c r="D110" i="9"/>
  <c r="I110" i="9"/>
  <c r="K110" i="9"/>
  <c r="L110" i="9"/>
  <c r="M110" i="9"/>
  <c r="P110" i="9"/>
  <c r="Q110" i="9"/>
  <c r="R110" i="9"/>
  <c r="U110" i="9"/>
  <c r="V110" i="9"/>
  <c r="W110" i="9"/>
  <c r="Z110" i="9"/>
  <c r="AA110" i="9"/>
  <c r="AB110" i="9"/>
  <c r="AE110" i="9"/>
  <c r="AF110" i="9"/>
  <c r="AG110" i="9"/>
  <c r="AJ110" i="9"/>
  <c r="AK110" i="9"/>
  <c r="AL110" i="9"/>
  <c r="AO110" i="9"/>
  <c r="AP110" i="9"/>
  <c r="AQ110" i="9"/>
  <c r="AT110" i="9"/>
  <c r="AU110" i="9"/>
  <c r="AV110" i="9"/>
  <c r="AY110" i="9"/>
  <c r="AZ110" i="9"/>
  <c r="BA110" i="9"/>
  <c r="BD110" i="9"/>
  <c r="BE110" i="9"/>
  <c r="BF110" i="9"/>
  <c r="BI110" i="9"/>
  <c r="BJ110" i="9"/>
  <c r="BK110" i="9"/>
  <c r="BN110" i="9"/>
  <c r="BO110" i="9"/>
  <c r="BP110" i="9"/>
  <c r="BS110" i="9"/>
  <c r="BT110" i="9"/>
  <c r="BU110" i="9"/>
  <c r="BX110" i="9"/>
  <c r="BY110" i="9"/>
  <c r="BZ110" i="9"/>
  <c r="CC110" i="9"/>
  <c r="CD110" i="9"/>
  <c r="CE110" i="9"/>
  <c r="CH110" i="9"/>
  <c r="CI110" i="9"/>
  <c r="CJ110" i="9"/>
  <c r="CM110" i="9"/>
  <c r="CN110" i="9"/>
  <c r="CO110" i="9"/>
  <c r="CR110" i="9"/>
  <c r="CS110" i="9"/>
  <c r="CT110" i="9"/>
  <c r="CW110" i="9"/>
  <c r="CX110" i="9"/>
  <c r="CY110" i="9"/>
  <c r="DB110" i="9"/>
  <c r="DC110" i="9"/>
  <c r="DD110" i="9"/>
  <c r="A111" i="9"/>
  <c r="B111" i="9"/>
  <c r="C111" i="9"/>
  <c r="D111" i="9"/>
  <c r="I111" i="9"/>
  <c r="K111" i="9"/>
  <c r="L111" i="9"/>
  <c r="M111" i="9"/>
  <c r="P111" i="9"/>
  <c r="Q111" i="9"/>
  <c r="R111" i="9"/>
  <c r="U111" i="9"/>
  <c r="V111" i="9"/>
  <c r="W111" i="9"/>
  <c r="Z111" i="9"/>
  <c r="AA111" i="9"/>
  <c r="AB111" i="9"/>
  <c r="AE111" i="9"/>
  <c r="AF111" i="9"/>
  <c r="AG111" i="9"/>
  <c r="AJ111" i="9"/>
  <c r="AK111" i="9"/>
  <c r="AL111" i="9"/>
  <c r="AO111" i="9"/>
  <c r="AP111" i="9"/>
  <c r="AQ111" i="9"/>
  <c r="AT111" i="9"/>
  <c r="AU111" i="9"/>
  <c r="AV111" i="9"/>
  <c r="AY111" i="9"/>
  <c r="AZ111" i="9"/>
  <c r="BA111" i="9"/>
  <c r="BD111" i="9"/>
  <c r="BE111" i="9"/>
  <c r="BF111" i="9"/>
  <c r="BI111" i="9"/>
  <c r="BJ111" i="9"/>
  <c r="BK111" i="9"/>
  <c r="BN111" i="9"/>
  <c r="BO111" i="9"/>
  <c r="BP111" i="9"/>
  <c r="BS111" i="9"/>
  <c r="BT111" i="9"/>
  <c r="BU111" i="9"/>
  <c r="BX111" i="9"/>
  <c r="BY111" i="9"/>
  <c r="BZ111" i="9"/>
  <c r="CC111" i="9"/>
  <c r="CD111" i="9"/>
  <c r="CE111" i="9"/>
  <c r="CH111" i="9"/>
  <c r="CI111" i="9"/>
  <c r="CJ111" i="9"/>
  <c r="CM111" i="9"/>
  <c r="CN111" i="9"/>
  <c r="CO111" i="9"/>
  <c r="CR111" i="9"/>
  <c r="CS111" i="9"/>
  <c r="CT111" i="9"/>
  <c r="CW111" i="9"/>
  <c r="CX111" i="9"/>
  <c r="CY111" i="9"/>
  <c r="DB111" i="9"/>
  <c r="DC111" i="9"/>
  <c r="DD111" i="9"/>
  <c r="A112" i="9"/>
  <c r="B112" i="9"/>
  <c r="C112" i="9"/>
  <c r="D112" i="9"/>
  <c r="I112" i="9"/>
  <c r="K112" i="9"/>
  <c r="L112" i="9"/>
  <c r="M112" i="9"/>
  <c r="P112" i="9"/>
  <c r="Q112" i="9"/>
  <c r="R112" i="9"/>
  <c r="U112" i="9"/>
  <c r="V112" i="9"/>
  <c r="W112" i="9"/>
  <c r="Z112" i="9"/>
  <c r="AA112" i="9"/>
  <c r="AB112" i="9"/>
  <c r="AE112" i="9"/>
  <c r="AF112" i="9"/>
  <c r="AG112" i="9"/>
  <c r="AJ112" i="9"/>
  <c r="AK112" i="9"/>
  <c r="AL112" i="9"/>
  <c r="AO112" i="9"/>
  <c r="AP112" i="9"/>
  <c r="AQ112" i="9"/>
  <c r="AT112" i="9"/>
  <c r="AU112" i="9"/>
  <c r="AV112" i="9"/>
  <c r="AY112" i="9"/>
  <c r="AZ112" i="9"/>
  <c r="BA112" i="9"/>
  <c r="BD112" i="9"/>
  <c r="BE112" i="9"/>
  <c r="BF112" i="9"/>
  <c r="BI112" i="9"/>
  <c r="BJ112" i="9"/>
  <c r="BK112" i="9"/>
  <c r="BN112" i="9"/>
  <c r="BO112" i="9"/>
  <c r="BP112" i="9"/>
  <c r="BS112" i="9"/>
  <c r="BT112" i="9"/>
  <c r="BU112" i="9"/>
  <c r="BX112" i="9"/>
  <c r="BY112" i="9"/>
  <c r="BZ112" i="9"/>
  <c r="CC112" i="9"/>
  <c r="CD112" i="9"/>
  <c r="CE112" i="9"/>
  <c r="CH112" i="9"/>
  <c r="CI112" i="9"/>
  <c r="CJ112" i="9"/>
  <c r="CM112" i="9"/>
  <c r="CN112" i="9"/>
  <c r="CO112" i="9"/>
  <c r="CR112" i="9"/>
  <c r="CS112" i="9"/>
  <c r="CT112" i="9"/>
  <c r="CW112" i="9"/>
  <c r="CX112" i="9"/>
  <c r="CY112" i="9"/>
  <c r="DB112" i="9"/>
  <c r="DC112" i="9"/>
  <c r="DD112" i="9"/>
  <c r="A113" i="9"/>
  <c r="B113" i="9"/>
  <c r="C113" i="9"/>
  <c r="D113" i="9"/>
  <c r="I113" i="9"/>
  <c r="K113" i="9"/>
  <c r="L113" i="9"/>
  <c r="M113" i="9"/>
  <c r="P113" i="9"/>
  <c r="Q113" i="9"/>
  <c r="R113" i="9"/>
  <c r="U113" i="9"/>
  <c r="V113" i="9"/>
  <c r="W113" i="9"/>
  <c r="Z113" i="9"/>
  <c r="AA113" i="9"/>
  <c r="AB113" i="9"/>
  <c r="AE113" i="9"/>
  <c r="AF113" i="9"/>
  <c r="AG113" i="9"/>
  <c r="AJ113" i="9"/>
  <c r="AK113" i="9"/>
  <c r="AL113" i="9"/>
  <c r="AO113" i="9"/>
  <c r="AP113" i="9"/>
  <c r="AQ113" i="9"/>
  <c r="AT113" i="9"/>
  <c r="AU113" i="9"/>
  <c r="AV113" i="9"/>
  <c r="AY113" i="9"/>
  <c r="AZ113" i="9"/>
  <c r="BA113" i="9"/>
  <c r="BD113" i="9"/>
  <c r="BE113" i="9"/>
  <c r="BF113" i="9"/>
  <c r="BI113" i="9"/>
  <c r="BJ113" i="9"/>
  <c r="BK113" i="9"/>
  <c r="BN113" i="9"/>
  <c r="BO113" i="9"/>
  <c r="BP113" i="9"/>
  <c r="BS113" i="9"/>
  <c r="BT113" i="9"/>
  <c r="BU113" i="9"/>
  <c r="BX113" i="9"/>
  <c r="BY113" i="9"/>
  <c r="BZ113" i="9"/>
  <c r="CC113" i="9"/>
  <c r="CD113" i="9"/>
  <c r="CE113" i="9"/>
  <c r="CH113" i="9"/>
  <c r="CI113" i="9"/>
  <c r="CJ113" i="9"/>
  <c r="CM113" i="9"/>
  <c r="CN113" i="9"/>
  <c r="CO113" i="9"/>
  <c r="CR113" i="9"/>
  <c r="CS113" i="9"/>
  <c r="CT113" i="9"/>
  <c r="CW113" i="9"/>
  <c r="CX113" i="9"/>
  <c r="CY113" i="9"/>
  <c r="DB113" i="9"/>
  <c r="DC113" i="9"/>
  <c r="DD113" i="9"/>
  <c r="A114" i="9"/>
  <c r="B114" i="9"/>
  <c r="C114" i="9"/>
  <c r="D114" i="9"/>
  <c r="I114" i="9"/>
  <c r="K114" i="9"/>
  <c r="L114" i="9"/>
  <c r="M114" i="9"/>
  <c r="P114" i="9"/>
  <c r="Q114" i="9"/>
  <c r="R114" i="9"/>
  <c r="U114" i="9"/>
  <c r="V114" i="9"/>
  <c r="W114" i="9"/>
  <c r="Z114" i="9"/>
  <c r="AA114" i="9"/>
  <c r="AB114" i="9"/>
  <c r="AE114" i="9"/>
  <c r="AF114" i="9"/>
  <c r="AG114" i="9"/>
  <c r="AJ114" i="9"/>
  <c r="AK114" i="9"/>
  <c r="AL114" i="9"/>
  <c r="AO114" i="9"/>
  <c r="AP114" i="9"/>
  <c r="AQ114" i="9"/>
  <c r="AT114" i="9"/>
  <c r="AU114" i="9"/>
  <c r="AV114" i="9"/>
  <c r="AY114" i="9"/>
  <c r="AZ114" i="9"/>
  <c r="BA114" i="9"/>
  <c r="BD114" i="9"/>
  <c r="BE114" i="9"/>
  <c r="BF114" i="9"/>
  <c r="BI114" i="9"/>
  <c r="BJ114" i="9"/>
  <c r="BK114" i="9"/>
  <c r="BN114" i="9"/>
  <c r="BO114" i="9"/>
  <c r="BP114" i="9"/>
  <c r="BS114" i="9"/>
  <c r="BT114" i="9"/>
  <c r="BU114" i="9"/>
  <c r="BX114" i="9"/>
  <c r="BY114" i="9"/>
  <c r="BZ114" i="9"/>
  <c r="CC114" i="9"/>
  <c r="CD114" i="9"/>
  <c r="CE114" i="9"/>
  <c r="CH114" i="9"/>
  <c r="CI114" i="9"/>
  <c r="CJ114" i="9"/>
  <c r="CM114" i="9"/>
  <c r="CN114" i="9"/>
  <c r="CO114" i="9"/>
  <c r="CR114" i="9"/>
  <c r="CS114" i="9"/>
  <c r="CT114" i="9"/>
  <c r="CW114" i="9"/>
  <c r="CX114" i="9"/>
  <c r="CY114" i="9"/>
  <c r="DB114" i="9"/>
  <c r="DC114" i="9"/>
  <c r="DD114" i="9"/>
  <c r="A115" i="9"/>
  <c r="B115" i="9"/>
  <c r="C115" i="9"/>
  <c r="D115" i="9"/>
  <c r="I115" i="9"/>
  <c r="K115" i="9"/>
  <c r="L115" i="9"/>
  <c r="M115" i="9"/>
  <c r="P115" i="9"/>
  <c r="Q115" i="9"/>
  <c r="R115" i="9"/>
  <c r="U115" i="9"/>
  <c r="V115" i="9"/>
  <c r="W115" i="9"/>
  <c r="Z115" i="9"/>
  <c r="AA115" i="9"/>
  <c r="AB115" i="9"/>
  <c r="AE115" i="9"/>
  <c r="AF115" i="9"/>
  <c r="AG115" i="9"/>
  <c r="AJ115" i="9"/>
  <c r="AK115" i="9"/>
  <c r="AL115" i="9"/>
  <c r="AO115" i="9"/>
  <c r="AP115" i="9"/>
  <c r="AQ115" i="9"/>
  <c r="AT115" i="9"/>
  <c r="AU115" i="9"/>
  <c r="AV115" i="9"/>
  <c r="AY115" i="9"/>
  <c r="AZ115" i="9"/>
  <c r="BA115" i="9"/>
  <c r="BD115" i="9"/>
  <c r="BE115" i="9"/>
  <c r="BF115" i="9"/>
  <c r="BI115" i="9"/>
  <c r="BJ115" i="9"/>
  <c r="BK115" i="9"/>
  <c r="BN115" i="9"/>
  <c r="BO115" i="9"/>
  <c r="BP115" i="9"/>
  <c r="BS115" i="9"/>
  <c r="BT115" i="9"/>
  <c r="BU115" i="9"/>
  <c r="BX115" i="9"/>
  <c r="BY115" i="9"/>
  <c r="BZ115" i="9"/>
  <c r="CC115" i="9"/>
  <c r="CD115" i="9"/>
  <c r="CE115" i="9"/>
  <c r="CH115" i="9"/>
  <c r="CI115" i="9"/>
  <c r="CJ115" i="9"/>
  <c r="CM115" i="9"/>
  <c r="CN115" i="9"/>
  <c r="CO115" i="9"/>
  <c r="CR115" i="9"/>
  <c r="CS115" i="9"/>
  <c r="CT115" i="9"/>
  <c r="CW115" i="9"/>
  <c r="CX115" i="9"/>
  <c r="CY115" i="9"/>
  <c r="DB115" i="9"/>
  <c r="DC115" i="9"/>
  <c r="DD115" i="9"/>
  <c r="A116" i="9"/>
  <c r="B116" i="9"/>
  <c r="C116" i="9"/>
  <c r="D116" i="9"/>
  <c r="I116" i="9"/>
  <c r="K116" i="9"/>
  <c r="L116" i="9"/>
  <c r="M116" i="9"/>
  <c r="P116" i="9"/>
  <c r="Q116" i="9"/>
  <c r="R116" i="9"/>
  <c r="U116" i="9"/>
  <c r="V116" i="9"/>
  <c r="W116" i="9"/>
  <c r="Z116" i="9"/>
  <c r="AA116" i="9"/>
  <c r="AB116" i="9"/>
  <c r="AE116" i="9"/>
  <c r="AF116" i="9"/>
  <c r="AG116" i="9"/>
  <c r="AJ116" i="9"/>
  <c r="AK116" i="9"/>
  <c r="AL116" i="9"/>
  <c r="AO116" i="9"/>
  <c r="AP116" i="9"/>
  <c r="AQ116" i="9"/>
  <c r="AT116" i="9"/>
  <c r="AU116" i="9"/>
  <c r="AV116" i="9"/>
  <c r="AY116" i="9"/>
  <c r="AZ116" i="9"/>
  <c r="BA116" i="9"/>
  <c r="BD116" i="9"/>
  <c r="BE116" i="9"/>
  <c r="BF116" i="9"/>
  <c r="BI116" i="9"/>
  <c r="BJ116" i="9"/>
  <c r="BK116" i="9"/>
  <c r="BN116" i="9"/>
  <c r="BO116" i="9"/>
  <c r="BP116" i="9"/>
  <c r="BS116" i="9"/>
  <c r="BT116" i="9"/>
  <c r="BU116" i="9"/>
  <c r="BX116" i="9"/>
  <c r="BY116" i="9"/>
  <c r="BZ116" i="9"/>
  <c r="CC116" i="9"/>
  <c r="CD116" i="9"/>
  <c r="CE116" i="9"/>
  <c r="CH116" i="9"/>
  <c r="CI116" i="9"/>
  <c r="CJ116" i="9"/>
  <c r="CM116" i="9"/>
  <c r="CN116" i="9"/>
  <c r="CO116" i="9"/>
  <c r="CR116" i="9"/>
  <c r="CS116" i="9"/>
  <c r="CT116" i="9"/>
  <c r="CW116" i="9"/>
  <c r="CX116" i="9"/>
  <c r="CY116" i="9"/>
  <c r="DB116" i="9"/>
  <c r="DC116" i="9"/>
  <c r="DD116" i="9"/>
  <c r="A117" i="9"/>
  <c r="B117" i="9"/>
  <c r="C117" i="9"/>
  <c r="D117" i="9"/>
  <c r="I117" i="9"/>
  <c r="K117" i="9"/>
  <c r="L117" i="9"/>
  <c r="M117" i="9"/>
  <c r="P117" i="9"/>
  <c r="Q117" i="9"/>
  <c r="R117" i="9"/>
  <c r="U117" i="9"/>
  <c r="V117" i="9"/>
  <c r="W117" i="9"/>
  <c r="Z117" i="9"/>
  <c r="AA117" i="9"/>
  <c r="AB117" i="9"/>
  <c r="AE117" i="9"/>
  <c r="AF117" i="9"/>
  <c r="AG117" i="9"/>
  <c r="AJ117" i="9"/>
  <c r="AK117" i="9"/>
  <c r="AL117" i="9"/>
  <c r="AO117" i="9"/>
  <c r="AP117" i="9"/>
  <c r="AQ117" i="9"/>
  <c r="AT117" i="9"/>
  <c r="AU117" i="9"/>
  <c r="AV117" i="9"/>
  <c r="AY117" i="9"/>
  <c r="AZ117" i="9"/>
  <c r="BA117" i="9"/>
  <c r="BD117" i="9"/>
  <c r="BE117" i="9"/>
  <c r="BF117" i="9"/>
  <c r="BI117" i="9"/>
  <c r="BJ117" i="9"/>
  <c r="BK117" i="9"/>
  <c r="BN117" i="9"/>
  <c r="BO117" i="9"/>
  <c r="BP117" i="9"/>
  <c r="BS117" i="9"/>
  <c r="BT117" i="9"/>
  <c r="BU117" i="9"/>
  <c r="BX117" i="9"/>
  <c r="BY117" i="9"/>
  <c r="BZ117" i="9"/>
  <c r="CC117" i="9"/>
  <c r="CD117" i="9"/>
  <c r="CE117" i="9"/>
  <c r="CH117" i="9"/>
  <c r="CI117" i="9"/>
  <c r="CJ117" i="9"/>
  <c r="CM117" i="9"/>
  <c r="CN117" i="9"/>
  <c r="CO117" i="9"/>
  <c r="CR117" i="9"/>
  <c r="CS117" i="9"/>
  <c r="CT117" i="9"/>
  <c r="CW117" i="9"/>
  <c r="CX117" i="9"/>
  <c r="CY117" i="9"/>
  <c r="DB117" i="9"/>
  <c r="DC117" i="9"/>
  <c r="DD117" i="9"/>
  <c r="A118" i="9"/>
  <c r="B118" i="9"/>
  <c r="C118" i="9"/>
  <c r="D118" i="9"/>
  <c r="I118" i="9"/>
  <c r="K118" i="9"/>
  <c r="L118" i="9"/>
  <c r="M118" i="9"/>
  <c r="P118" i="9"/>
  <c r="Q118" i="9"/>
  <c r="R118" i="9"/>
  <c r="U118" i="9"/>
  <c r="V118" i="9"/>
  <c r="W118" i="9"/>
  <c r="Z118" i="9"/>
  <c r="AA118" i="9"/>
  <c r="AB118" i="9"/>
  <c r="AE118" i="9"/>
  <c r="AF118" i="9"/>
  <c r="AG118" i="9"/>
  <c r="AJ118" i="9"/>
  <c r="AK118" i="9"/>
  <c r="AL118" i="9"/>
  <c r="AO118" i="9"/>
  <c r="AP118" i="9"/>
  <c r="AQ118" i="9"/>
  <c r="AT118" i="9"/>
  <c r="AU118" i="9"/>
  <c r="AV118" i="9"/>
  <c r="AY118" i="9"/>
  <c r="AZ118" i="9"/>
  <c r="BA118" i="9"/>
  <c r="BD118" i="9"/>
  <c r="BE118" i="9"/>
  <c r="BF118" i="9"/>
  <c r="BI118" i="9"/>
  <c r="BJ118" i="9"/>
  <c r="BK118" i="9"/>
  <c r="BN118" i="9"/>
  <c r="BO118" i="9"/>
  <c r="BP118" i="9"/>
  <c r="BS118" i="9"/>
  <c r="BT118" i="9"/>
  <c r="BU118" i="9"/>
  <c r="BX118" i="9"/>
  <c r="BY118" i="9"/>
  <c r="BZ118" i="9"/>
  <c r="CC118" i="9"/>
  <c r="CD118" i="9"/>
  <c r="CE118" i="9"/>
  <c r="CH118" i="9"/>
  <c r="CI118" i="9"/>
  <c r="CJ118" i="9"/>
  <c r="CM118" i="9"/>
  <c r="CN118" i="9"/>
  <c r="CO118" i="9"/>
  <c r="CR118" i="9"/>
  <c r="CS118" i="9"/>
  <c r="CT118" i="9"/>
  <c r="CW118" i="9"/>
  <c r="CX118" i="9"/>
  <c r="CY118" i="9"/>
  <c r="DB118" i="9"/>
  <c r="DC118" i="9"/>
  <c r="DD118" i="9"/>
  <c r="A119" i="9"/>
  <c r="B119" i="9"/>
  <c r="C119" i="9"/>
  <c r="D119" i="9"/>
  <c r="I119" i="9"/>
  <c r="K119" i="9"/>
  <c r="L119" i="9"/>
  <c r="M119" i="9"/>
  <c r="P119" i="9"/>
  <c r="Q119" i="9"/>
  <c r="R119" i="9"/>
  <c r="U119" i="9"/>
  <c r="V119" i="9"/>
  <c r="W119" i="9"/>
  <c r="Z119" i="9"/>
  <c r="AA119" i="9"/>
  <c r="AB119" i="9"/>
  <c r="AE119" i="9"/>
  <c r="AF119" i="9"/>
  <c r="AG119" i="9"/>
  <c r="AJ119" i="9"/>
  <c r="AK119" i="9"/>
  <c r="AL119" i="9"/>
  <c r="AO119" i="9"/>
  <c r="AP119" i="9"/>
  <c r="AQ119" i="9"/>
  <c r="AT119" i="9"/>
  <c r="AU119" i="9"/>
  <c r="AV119" i="9"/>
  <c r="AY119" i="9"/>
  <c r="AZ119" i="9"/>
  <c r="BA119" i="9"/>
  <c r="BD119" i="9"/>
  <c r="BE119" i="9"/>
  <c r="BF119" i="9"/>
  <c r="BI119" i="9"/>
  <c r="BJ119" i="9"/>
  <c r="BK119" i="9"/>
  <c r="BN119" i="9"/>
  <c r="BO119" i="9"/>
  <c r="BP119" i="9"/>
  <c r="BS119" i="9"/>
  <c r="BT119" i="9"/>
  <c r="BU119" i="9"/>
  <c r="BX119" i="9"/>
  <c r="BY119" i="9"/>
  <c r="BZ119" i="9"/>
  <c r="CC119" i="9"/>
  <c r="CD119" i="9"/>
  <c r="CE119" i="9"/>
  <c r="CH119" i="9"/>
  <c r="CI119" i="9"/>
  <c r="CJ119" i="9"/>
  <c r="CM119" i="9"/>
  <c r="CN119" i="9"/>
  <c r="CO119" i="9"/>
  <c r="CR119" i="9"/>
  <c r="CS119" i="9"/>
  <c r="CT119" i="9"/>
  <c r="CW119" i="9"/>
  <c r="CX119" i="9"/>
  <c r="CY119" i="9"/>
  <c r="DB119" i="9"/>
  <c r="DC119" i="9"/>
  <c r="DD119" i="9"/>
  <c r="A120" i="9"/>
  <c r="B120" i="9"/>
  <c r="C120" i="9"/>
  <c r="D120" i="9"/>
  <c r="I120" i="9"/>
  <c r="K120" i="9"/>
  <c r="L120" i="9"/>
  <c r="M120" i="9"/>
  <c r="P120" i="9"/>
  <c r="Q120" i="9"/>
  <c r="R120" i="9"/>
  <c r="U120" i="9"/>
  <c r="V120" i="9"/>
  <c r="W120" i="9"/>
  <c r="Z120" i="9"/>
  <c r="AA120" i="9"/>
  <c r="AB120" i="9"/>
  <c r="AE120" i="9"/>
  <c r="AF120" i="9"/>
  <c r="AG120" i="9"/>
  <c r="AJ120" i="9"/>
  <c r="AK120" i="9"/>
  <c r="AL120" i="9"/>
  <c r="AO120" i="9"/>
  <c r="AP120" i="9"/>
  <c r="AQ120" i="9"/>
  <c r="AT120" i="9"/>
  <c r="AU120" i="9"/>
  <c r="AV120" i="9"/>
  <c r="AY120" i="9"/>
  <c r="AZ120" i="9"/>
  <c r="BA120" i="9"/>
  <c r="BD120" i="9"/>
  <c r="BE120" i="9"/>
  <c r="BF120" i="9"/>
  <c r="BI120" i="9"/>
  <c r="BJ120" i="9"/>
  <c r="BK120" i="9"/>
  <c r="BN120" i="9"/>
  <c r="BO120" i="9"/>
  <c r="BP120" i="9"/>
  <c r="BS120" i="9"/>
  <c r="BT120" i="9"/>
  <c r="BU120" i="9"/>
  <c r="BX120" i="9"/>
  <c r="BY120" i="9"/>
  <c r="BZ120" i="9"/>
  <c r="CC120" i="9"/>
  <c r="CD120" i="9"/>
  <c r="CE120" i="9"/>
  <c r="CH120" i="9"/>
  <c r="CI120" i="9"/>
  <c r="CJ120" i="9"/>
  <c r="CM120" i="9"/>
  <c r="CN120" i="9"/>
  <c r="CO120" i="9"/>
  <c r="CP120" i="9"/>
  <c r="CR120" i="9"/>
  <c r="CS120" i="9"/>
  <c r="CT120" i="9"/>
  <c r="CW120" i="9"/>
  <c r="CX120" i="9"/>
  <c r="CY120" i="9"/>
  <c r="DB120" i="9"/>
  <c r="DC120" i="9"/>
  <c r="DD120" i="9"/>
  <c r="A121" i="9"/>
  <c r="B121" i="9"/>
  <c r="C121" i="9"/>
  <c r="D121" i="9"/>
  <c r="I121" i="9"/>
  <c r="K121" i="9"/>
  <c r="L121" i="9"/>
  <c r="M121" i="9"/>
  <c r="P121" i="9"/>
  <c r="Q121" i="9"/>
  <c r="R121" i="9"/>
  <c r="U121" i="9"/>
  <c r="V121" i="9"/>
  <c r="W121" i="9"/>
  <c r="Z121" i="9"/>
  <c r="AA121" i="9"/>
  <c r="AB121" i="9"/>
  <c r="AE121" i="9"/>
  <c r="AF121" i="9"/>
  <c r="AG121" i="9"/>
  <c r="AJ121" i="9"/>
  <c r="AK121" i="9"/>
  <c r="AL121" i="9"/>
  <c r="AO121" i="9"/>
  <c r="AP121" i="9"/>
  <c r="AQ121" i="9"/>
  <c r="AT121" i="9"/>
  <c r="AU121" i="9"/>
  <c r="AV121" i="9"/>
  <c r="AY121" i="9"/>
  <c r="AZ121" i="9"/>
  <c r="BA121" i="9"/>
  <c r="BD121" i="9"/>
  <c r="BE121" i="9"/>
  <c r="BF121" i="9"/>
  <c r="BI121" i="9"/>
  <c r="BJ121" i="9"/>
  <c r="BK121" i="9"/>
  <c r="BN121" i="9"/>
  <c r="BO121" i="9"/>
  <c r="BP121" i="9"/>
  <c r="BS121" i="9"/>
  <c r="BT121" i="9"/>
  <c r="BU121" i="9"/>
  <c r="BX121" i="9"/>
  <c r="BY121" i="9"/>
  <c r="BZ121" i="9"/>
  <c r="CC121" i="9"/>
  <c r="CD121" i="9"/>
  <c r="CE121" i="9"/>
  <c r="CH121" i="9"/>
  <c r="CI121" i="9"/>
  <c r="CJ121" i="9"/>
  <c r="CM121" i="9"/>
  <c r="CN121" i="9"/>
  <c r="CO121" i="9"/>
  <c r="CR121" i="9"/>
  <c r="CS121" i="9"/>
  <c r="CT121" i="9"/>
  <c r="CW121" i="9"/>
  <c r="CX121" i="9"/>
  <c r="CY121" i="9"/>
  <c r="DB121" i="9"/>
  <c r="DC121" i="9"/>
  <c r="DD121" i="9"/>
  <c r="A122" i="9"/>
  <c r="B122" i="9"/>
  <c r="C122" i="9"/>
  <c r="D122" i="9"/>
  <c r="I122" i="9"/>
  <c r="K122" i="9"/>
  <c r="L122" i="9"/>
  <c r="M122" i="9"/>
  <c r="P122" i="9"/>
  <c r="Q122" i="9"/>
  <c r="R122" i="9"/>
  <c r="U122" i="9"/>
  <c r="V122" i="9"/>
  <c r="W122" i="9"/>
  <c r="X122" i="9"/>
  <c r="Z122" i="9"/>
  <c r="AA122" i="9"/>
  <c r="AB122" i="9"/>
  <c r="AE122" i="9"/>
  <c r="AF122" i="9"/>
  <c r="AG122" i="9"/>
  <c r="AJ122" i="9"/>
  <c r="AK122" i="9"/>
  <c r="AL122" i="9"/>
  <c r="AO122" i="9"/>
  <c r="AP122" i="9"/>
  <c r="AQ122" i="9"/>
  <c r="AT122" i="9"/>
  <c r="AU122" i="9"/>
  <c r="AV122" i="9"/>
  <c r="AY122" i="9"/>
  <c r="AZ122" i="9"/>
  <c r="BA122" i="9"/>
  <c r="BD122" i="9"/>
  <c r="BE122" i="9"/>
  <c r="BF122" i="9"/>
  <c r="BI122" i="9"/>
  <c r="BJ122" i="9"/>
  <c r="BK122" i="9"/>
  <c r="BN122" i="9"/>
  <c r="BO122" i="9"/>
  <c r="BP122" i="9"/>
  <c r="BS122" i="9"/>
  <c r="BT122" i="9"/>
  <c r="BU122" i="9"/>
  <c r="BX122" i="9"/>
  <c r="BY122" i="9"/>
  <c r="BZ122" i="9"/>
  <c r="CC122" i="9"/>
  <c r="CD122" i="9"/>
  <c r="CE122" i="9"/>
  <c r="CH122" i="9"/>
  <c r="CI122" i="9"/>
  <c r="CJ122" i="9"/>
  <c r="CM122" i="9"/>
  <c r="CN122" i="9"/>
  <c r="CO122" i="9"/>
  <c r="CR122" i="9"/>
  <c r="CS122" i="9"/>
  <c r="CT122" i="9"/>
  <c r="CW122" i="9"/>
  <c r="CX122" i="9"/>
  <c r="CY122" i="9"/>
  <c r="DB122" i="9"/>
  <c r="DC122" i="9"/>
  <c r="DD122" i="9"/>
  <c r="F104" i="1"/>
  <c r="F104" i="9" s="1"/>
  <c r="G104" i="1"/>
  <c r="S104" i="9"/>
  <c r="AR104" i="9"/>
  <c r="BB104" i="9"/>
  <c r="BG104" i="9"/>
  <c r="CF104" i="9"/>
  <c r="CK104" i="9"/>
  <c r="CP104" i="9"/>
  <c r="CU104" i="9"/>
  <c r="F105" i="1"/>
  <c r="F105" i="9" s="1"/>
  <c r="G105" i="1"/>
  <c r="H105" i="1" s="1"/>
  <c r="AC105" i="9"/>
  <c r="AR105" i="9"/>
  <c r="BQ105" i="9"/>
  <c r="CA105" i="9"/>
  <c r="CF105" i="9"/>
  <c r="DE105" i="9"/>
  <c r="F106" i="1"/>
  <c r="F106" i="9" s="1"/>
  <c r="G106" i="1"/>
  <c r="H106" i="1" s="1"/>
  <c r="X106" i="9"/>
  <c r="AC106" i="9"/>
  <c r="AM106" i="9"/>
  <c r="BB106" i="9"/>
  <c r="BQ106" i="9"/>
  <c r="CP106" i="9"/>
  <c r="CZ106" i="9"/>
  <c r="DE106" i="9"/>
  <c r="F107" i="1"/>
  <c r="F107" i="9" s="1"/>
  <c r="G107" i="1"/>
  <c r="G107" i="9" s="1"/>
  <c r="AM107" i="9"/>
  <c r="AW107" i="9"/>
  <c r="BB107" i="9"/>
  <c r="CA107" i="9"/>
  <c r="CK107" i="9"/>
  <c r="CP107" i="9"/>
  <c r="F108" i="1"/>
  <c r="F108" i="9" s="1"/>
  <c r="G108" i="1"/>
  <c r="G108" i="9" s="1"/>
  <c r="X108" i="9"/>
  <c r="AH108" i="9"/>
  <c r="AM108" i="9"/>
  <c r="BL108" i="9"/>
  <c r="CA108" i="9"/>
  <c r="CZ108" i="9"/>
  <c r="F109" i="1"/>
  <c r="F109" i="9" s="1"/>
  <c r="G109" i="1"/>
  <c r="H109" i="1" s="1"/>
  <c r="X109" i="9"/>
  <c r="AW109" i="9"/>
  <c r="BG109" i="9"/>
  <c r="BL109" i="9"/>
  <c r="CK109" i="9"/>
  <c r="CP109" i="9"/>
  <c r="CZ109" i="9"/>
  <c r="F110" i="1"/>
  <c r="F110" i="9" s="1"/>
  <c r="G110" i="1"/>
  <c r="G110" i="9" s="1"/>
  <c r="N110" i="9"/>
  <c r="AH110" i="9"/>
  <c r="AW110" i="9"/>
  <c r="BV110" i="9"/>
  <c r="CF110" i="9"/>
  <c r="CK110" i="9"/>
  <c r="F111" i="1"/>
  <c r="F111" i="9" s="1"/>
  <c r="G111" i="1"/>
  <c r="N111" i="9"/>
  <c r="S111" i="9"/>
  <c r="X111" i="9"/>
  <c r="AC111" i="9"/>
  <c r="AH111" i="9"/>
  <c r="BG111" i="9"/>
  <c r="BQ111" i="9"/>
  <c r="BV111" i="9"/>
  <c r="CU111" i="9"/>
  <c r="CZ111" i="9"/>
  <c r="DE111" i="9"/>
  <c r="F112" i="1"/>
  <c r="F112" i="9" s="1"/>
  <c r="G112" i="1"/>
  <c r="H112" i="1" s="1"/>
  <c r="S112" i="9"/>
  <c r="AR112" i="9"/>
  <c r="BG112" i="9"/>
  <c r="CF112" i="9"/>
  <c r="CP112" i="9"/>
  <c r="CU112" i="9"/>
  <c r="F113" i="1"/>
  <c r="F113" i="9" s="1"/>
  <c r="G113" i="1"/>
  <c r="G113" i="9" s="1"/>
  <c r="AC113" i="9"/>
  <c r="AM113" i="9"/>
  <c r="AR113" i="9"/>
  <c r="BQ113" i="9"/>
  <c r="CA113" i="9"/>
  <c r="CF113" i="9"/>
  <c r="DE113" i="9"/>
  <c r="F114" i="1"/>
  <c r="F114" i="9" s="1"/>
  <c r="G114" i="1"/>
  <c r="G114" i="9" s="1"/>
  <c r="X114" i="9"/>
  <c r="AC114" i="9"/>
  <c r="BB114" i="9"/>
  <c r="BQ114" i="9"/>
  <c r="CP114" i="9"/>
  <c r="CZ114" i="9"/>
  <c r="DE114" i="9"/>
  <c r="F115" i="1"/>
  <c r="F115" i="9" s="1"/>
  <c r="G115" i="1"/>
  <c r="G115" i="9" s="1"/>
  <c r="AM115" i="9"/>
  <c r="AW115" i="9"/>
  <c r="BB115" i="9"/>
  <c r="CA115" i="9"/>
  <c r="CP115" i="9"/>
  <c r="F116" i="1"/>
  <c r="F116" i="9" s="1"/>
  <c r="G116" i="1"/>
  <c r="G116" i="9" s="1"/>
  <c r="X116" i="9"/>
  <c r="AH116" i="9"/>
  <c r="AM116" i="9"/>
  <c r="BL116" i="9"/>
  <c r="BV116" i="9"/>
  <c r="CA116" i="9"/>
  <c r="CZ116" i="9"/>
  <c r="F117" i="1"/>
  <c r="F117" i="9" s="1"/>
  <c r="G117" i="1"/>
  <c r="G117" i="9" s="1"/>
  <c r="X117" i="9"/>
  <c r="AW117" i="9"/>
  <c r="BG117" i="9"/>
  <c r="BL117" i="9"/>
  <c r="CK117" i="9"/>
  <c r="CP117" i="9"/>
  <c r="CZ117" i="9"/>
  <c r="F118" i="1"/>
  <c r="F118" i="9" s="1"/>
  <c r="G118" i="1"/>
  <c r="H118" i="1" s="1"/>
  <c r="AH118" i="9"/>
  <c r="AR118" i="9"/>
  <c r="AW118" i="9"/>
  <c r="BV118" i="9"/>
  <c r="CF118" i="9"/>
  <c r="CK118" i="9"/>
  <c r="F119" i="1"/>
  <c r="F119" i="9" s="1"/>
  <c r="G119" i="1"/>
  <c r="G119" i="9" s="1"/>
  <c r="N119" i="9"/>
  <c r="S119" i="9"/>
  <c r="X119" i="9"/>
  <c r="AC119" i="9"/>
  <c r="AH119" i="9"/>
  <c r="AM119" i="9"/>
  <c r="BG119" i="9"/>
  <c r="BV119" i="9"/>
  <c r="CU119" i="9"/>
  <c r="CZ119" i="9"/>
  <c r="DE119" i="9"/>
  <c r="F120" i="1"/>
  <c r="F120" i="9" s="1"/>
  <c r="G120" i="1"/>
  <c r="H120" i="1" s="1"/>
  <c r="S120" i="9"/>
  <c r="AR120" i="9"/>
  <c r="BB120" i="9"/>
  <c r="BG120" i="9"/>
  <c r="BQ120" i="9"/>
  <c r="CF120" i="9"/>
  <c r="CU120" i="9"/>
  <c r="F121" i="1"/>
  <c r="F121" i="9" s="1"/>
  <c r="G121" i="1"/>
  <c r="G121" i="9" s="1"/>
  <c r="AC121" i="9"/>
  <c r="AH121" i="9"/>
  <c r="AM121" i="9"/>
  <c r="AR121" i="9"/>
  <c r="BQ121" i="9"/>
  <c r="CF121" i="9"/>
  <c r="DE121" i="9"/>
  <c r="F122" i="1"/>
  <c r="F122" i="9" s="1"/>
  <c r="G122" i="1"/>
  <c r="H122" i="1" s="1"/>
  <c r="AC122" i="9"/>
  <c r="BB122" i="9"/>
  <c r="BL122" i="9"/>
  <c r="BQ122" i="9"/>
  <c r="CP122" i="9"/>
  <c r="CU122" i="9"/>
  <c r="CZ122" i="9"/>
  <c r="DE122" i="9"/>
  <c r="H111" i="1" l="1"/>
  <c r="H117" i="1"/>
  <c r="H117" i="9" s="1"/>
  <c r="H104" i="1"/>
  <c r="H110" i="1"/>
  <c r="H110" i="9" s="1"/>
  <c r="H116" i="1"/>
  <c r="H116" i="9" s="1"/>
  <c r="H108" i="1"/>
  <c r="H115" i="1"/>
  <c r="H115" i="9" s="1"/>
  <c r="H107" i="1"/>
  <c r="H107" i="9" s="1"/>
  <c r="H114" i="1"/>
  <c r="H121" i="1"/>
  <c r="H113" i="1"/>
  <c r="H113" i="9" s="1"/>
  <c r="H119" i="1"/>
  <c r="H119" i="9" s="1"/>
  <c r="H122" i="9"/>
  <c r="H112" i="9"/>
  <c r="H108" i="9"/>
  <c r="H109" i="9"/>
  <c r="G109" i="9"/>
  <c r="H104" i="9"/>
  <c r="G104" i="9"/>
  <c r="G112" i="9"/>
  <c r="H105" i="9"/>
  <c r="G105" i="9"/>
  <c r="H120" i="9"/>
  <c r="G120" i="9"/>
  <c r="H118" i="9"/>
  <c r="G118" i="9"/>
  <c r="H111" i="9"/>
  <c r="H106" i="9"/>
  <c r="G106" i="9"/>
  <c r="G122" i="9"/>
  <c r="G111" i="9"/>
  <c r="H121" i="9"/>
  <c r="H114" i="9"/>
  <c r="L13" i="9"/>
  <c r="M13" i="9"/>
  <c r="L14" i="9" l="1"/>
  <c r="M14" i="9"/>
  <c r="L7" i="9"/>
  <c r="E26" i="1" l="1"/>
  <c r="F26" i="1"/>
  <c r="G26" i="1"/>
  <c r="H26" i="1" s="1"/>
  <c r="E4" i="1" l="1"/>
  <c r="F4" i="1"/>
  <c r="G4" i="1"/>
  <c r="H4" i="1" s="1"/>
  <c r="L4" i="1"/>
  <c r="O4" i="1"/>
  <c r="E5" i="1"/>
  <c r="F5" i="1"/>
  <c r="G5" i="1"/>
  <c r="L5" i="1"/>
  <c r="O5" i="1"/>
  <c r="E6" i="1"/>
  <c r="F6" i="1"/>
  <c r="G6" i="1"/>
  <c r="L6" i="1"/>
  <c r="O6" i="1"/>
  <c r="E7" i="1"/>
  <c r="F7" i="1"/>
  <c r="G7" i="1"/>
  <c r="H7" i="1" s="1"/>
  <c r="L7" i="1"/>
  <c r="O7" i="1"/>
  <c r="E8" i="1"/>
  <c r="F8" i="1"/>
  <c r="G8" i="1"/>
  <c r="H8" i="1" s="1"/>
  <c r="L8" i="1"/>
  <c r="O8" i="1"/>
  <c r="E9" i="1"/>
  <c r="F9" i="1"/>
  <c r="H9" i="1" s="1"/>
  <c r="G9" i="1"/>
  <c r="L9" i="1"/>
  <c r="O9" i="1"/>
  <c r="E10" i="1"/>
  <c r="F10" i="1"/>
  <c r="G10" i="1"/>
  <c r="L10" i="1"/>
  <c r="O10" i="1"/>
  <c r="E11" i="1"/>
  <c r="F11" i="1"/>
  <c r="G11" i="1"/>
  <c r="H11" i="1" s="1"/>
  <c r="L11" i="1"/>
  <c r="O11" i="1"/>
  <c r="E12" i="1"/>
  <c r="F12" i="1"/>
  <c r="G12" i="1"/>
  <c r="H12" i="1" s="1"/>
  <c r="L12" i="1"/>
  <c r="O12" i="1"/>
  <c r="E13" i="1"/>
  <c r="F13" i="1"/>
  <c r="G13" i="1"/>
  <c r="L13" i="1"/>
  <c r="O13" i="1"/>
  <c r="E14" i="1"/>
  <c r="F14" i="1"/>
  <c r="G14" i="1"/>
  <c r="L14" i="1"/>
  <c r="O14" i="1"/>
  <c r="E15" i="1"/>
  <c r="F15" i="1"/>
  <c r="G15" i="1"/>
  <c r="H15" i="1" s="1"/>
  <c r="L15" i="1"/>
  <c r="O15" i="1"/>
  <c r="E16" i="1"/>
  <c r="F16" i="1"/>
  <c r="G16" i="1"/>
  <c r="H16" i="1" s="1"/>
  <c r="L16" i="1"/>
  <c r="O16" i="1"/>
  <c r="A4" i="9"/>
  <c r="A5" i="9"/>
  <c r="A6" i="9"/>
  <c r="A7" i="9"/>
  <c r="A8" i="9"/>
  <c r="A9" i="9"/>
  <c r="A10" i="9"/>
  <c r="A11" i="9"/>
  <c r="H13" i="1" l="1"/>
  <c r="H6" i="1"/>
  <c r="I6" i="1" s="1"/>
  <c r="H10" i="1"/>
  <c r="H5" i="1"/>
  <c r="I5" i="1" s="1"/>
  <c r="H14" i="1"/>
  <c r="I14" i="1" s="1"/>
  <c r="I10" i="1"/>
  <c r="I16" i="1"/>
  <c r="I12" i="1"/>
  <c r="I15" i="1"/>
  <c r="I11" i="1"/>
  <c r="I8" i="1"/>
  <c r="I13" i="1"/>
  <c r="I7" i="1"/>
  <c r="I4" i="1"/>
  <c r="I9" i="1"/>
  <c r="R9" i="1" l="1"/>
  <c r="U9" i="1"/>
  <c r="X9" i="1"/>
  <c r="AA9" i="1"/>
  <c r="AD9" i="1"/>
  <c r="AG9" i="1"/>
  <c r="AJ9" i="1"/>
  <c r="AM9" i="1"/>
  <c r="AP9" i="1"/>
  <c r="AS9" i="1"/>
  <c r="AV9" i="1"/>
  <c r="AY9" i="1"/>
  <c r="BB9" i="1"/>
  <c r="BE9" i="1"/>
  <c r="BH9" i="1"/>
  <c r="BK9" i="1"/>
  <c r="BN9" i="1"/>
  <c r="BQ9" i="1"/>
  <c r="R10" i="1"/>
  <c r="U10" i="1"/>
  <c r="X10" i="1"/>
  <c r="AA10" i="1"/>
  <c r="AD10" i="1"/>
  <c r="AG10" i="1"/>
  <c r="AJ10" i="1"/>
  <c r="AM10" i="1"/>
  <c r="AP10" i="1"/>
  <c r="AS10" i="1"/>
  <c r="AV10" i="1"/>
  <c r="AY10" i="1"/>
  <c r="BB10" i="1"/>
  <c r="BE10" i="1"/>
  <c r="BH10" i="1"/>
  <c r="BK10" i="1"/>
  <c r="BN10" i="1"/>
  <c r="BQ10" i="1"/>
  <c r="R11" i="1"/>
  <c r="U11" i="1"/>
  <c r="X11" i="1"/>
  <c r="AA11" i="1"/>
  <c r="AD11" i="1"/>
  <c r="AG11" i="1"/>
  <c r="AJ11" i="1"/>
  <c r="AM11" i="1"/>
  <c r="AP11" i="1"/>
  <c r="AS11" i="1"/>
  <c r="AV11" i="1"/>
  <c r="AY11" i="1"/>
  <c r="BB11" i="1"/>
  <c r="BE11" i="1"/>
  <c r="BH11" i="1"/>
  <c r="BK11" i="1"/>
  <c r="BN11" i="1"/>
  <c r="BQ11" i="1"/>
  <c r="R12" i="1"/>
  <c r="U12" i="1"/>
  <c r="X12" i="1"/>
  <c r="AA12" i="1"/>
  <c r="AD12" i="1"/>
  <c r="AG12" i="1"/>
  <c r="AJ12" i="1"/>
  <c r="AM12" i="1"/>
  <c r="AP12" i="1"/>
  <c r="AS12" i="1"/>
  <c r="AV12" i="1"/>
  <c r="AY12" i="1"/>
  <c r="BB12" i="1"/>
  <c r="BE12" i="1"/>
  <c r="BH12" i="1"/>
  <c r="BK12" i="1"/>
  <c r="BN12" i="1"/>
  <c r="BQ12" i="1"/>
  <c r="R13" i="1"/>
  <c r="U13" i="1"/>
  <c r="X13" i="1"/>
  <c r="AA13" i="1"/>
  <c r="AD13" i="1"/>
  <c r="AG13" i="1"/>
  <c r="AJ13" i="1"/>
  <c r="AM13" i="1"/>
  <c r="AP13" i="1"/>
  <c r="AS13" i="1"/>
  <c r="AV13" i="1"/>
  <c r="AY13" i="1"/>
  <c r="BB13" i="1"/>
  <c r="BE13" i="1"/>
  <c r="BH13" i="1"/>
  <c r="BK13" i="1"/>
  <c r="BN13" i="1"/>
  <c r="BQ13" i="1"/>
  <c r="R14" i="1"/>
  <c r="U14" i="1"/>
  <c r="X14" i="1"/>
  <c r="AA14" i="1"/>
  <c r="AD14" i="1"/>
  <c r="AG14" i="1"/>
  <c r="AJ14" i="1"/>
  <c r="AM14" i="1"/>
  <c r="AP14" i="1"/>
  <c r="AS14" i="1"/>
  <c r="AV14" i="1"/>
  <c r="AY14" i="1"/>
  <c r="BB14" i="1"/>
  <c r="BE14" i="1"/>
  <c r="BH14" i="1"/>
  <c r="BK14" i="1"/>
  <c r="BN14" i="1"/>
  <c r="BQ14" i="1"/>
  <c r="R15" i="1"/>
  <c r="U15" i="1"/>
  <c r="X15" i="1"/>
  <c r="AA15" i="1"/>
  <c r="AD15" i="1"/>
  <c r="AG15" i="1"/>
  <c r="AJ15" i="1"/>
  <c r="AM15" i="1"/>
  <c r="AP15" i="1"/>
  <c r="AS15" i="1"/>
  <c r="AV15" i="1"/>
  <c r="AY15" i="1"/>
  <c r="BB15" i="1"/>
  <c r="BE15" i="1"/>
  <c r="BH15" i="1"/>
  <c r="BK15" i="1"/>
  <c r="BN15" i="1"/>
  <c r="BQ15" i="1"/>
  <c r="R16" i="1"/>
  <c r="U16" i="1"/>
  <c r="X16" i="1"/>
  <c r="AA16" i="1"/>
  <c r="AD16" i="1"/>
  <c r="AG16" i="1"/>
  <c r="AJ16" i="1"/>
  <c r="AM16" i="1"/>
  <c r="AP16" i="1"/>
  <c r="AS16" i="1"/>
  <c r="AV16" i="1"/>
  <c r="AY16" i="1"/>
  <c r="BB16" i="1"/>
  <c r="BE16" i="1"/>
  <c r="BH16" i="1"/>
  <c r="BK16" i="1"/>
  <c r="BN16" i="1"/>
  <c r="BQ16" i="1"/>
  <c r="E17" i="1"/>
  <c r="F17" i="1"/>
  <c r="G17" i="1"/>
  <c r="H17" i="1" s="1"/>
  <c r="L17" i="1"/>
  <c r="O17" i="1"/>
  <c r="R17" i="1"/>
  <c r="U17" i="1"/>
  <c r="X17" i="1"/>
  <c r="AA17" i="1"/>
  <c r="AD17" i="1"/>
  <c r="AG17" i="1"/>
  <c r="AJ17" i="1"/>
  <c r="AM17" i="1"/>
  <c r="AP17" i="1"/>
  <c r="AS17" i="1"/>
  <c r="AV17" i="1"/>
  <c r="AY17" i="1"/>
  <c r="BB17" i="1"/>
  <c r="BE17" i="1"/>
  <c r="BH17" i="1"/>
  <c r="BK17" i="1"/>
  <c r="BN17" i="1"/>
  <c r="BQ17" i="1"/>
  <c r="E18" i="1"/>
  <c r="F18" i="1"/>
  <c r="G18" i="1"/>
  <c r="H18" i="1" s="1"/>
  <c r="L18" i="1"/>
  <c r="O18" i="1"/>
  <c r="R18" i="1"/>
  <c r="U18" i="1"/>
  <c r="X18" i="1"/>
  <c r="AA18" i="1"/>
  <c r="AD18" i="1"/>
  <c r="AG18" i="1"/>
  <c r="AJ18" i="1"/>
  <c r="AM18" i="1"/>
  <c r="AP18" i="1"/>
  <c r="AS18" i="1"/>
  <c r="AV18" i="1"/>
  <c r="AY18" i="1"/>
  <c r="BB18" i="1"/>
  <c r="BE18" i="1"/>
  <c r="BH18" i="1"/>
  <c r="BK18" i="1"/>
  <c r="BN18" i="1"/>
  <c r="BQ18" i="1"/>
  <c r="E19" i="1"/>
  <c r="F19" i="1"/>
  <c r="G19" i="1"/>
  <c r="L19" i="1"/>
  <c r="O19" i="1"/>
  <c r="R19" i="1"/>
  <c r="U19" i="1"/>
  <c r="X19" i="1"/>
  <c r="AA19" i="1"/>
  <c r="AD19" i="1"/>
  <c r="AG19" i="1"/>
  <c r="AJ19" i="1"/>
  <c r="AM19" i="1"/>
  <c r="AP19" i="1"/>
  <c r="AS19" i="1"/>
  <c r="AV19" i="1"/>
  <c r="AY19" i="1"/>
  <c r="BB19" i="1"/>
  <c r="BE19" i="1"/>
  <c r="BH19" i="1"/>
  <c r="BK19" i="1"/>
  <c r="BN19" i="1"/>
  <c r="BQ19" i="1"/>
  <c r="E20" i="1"/>
  <c r="F20" i="1"/>
  <c r="G20" i="1"/>
  <c r="L20" i="1"/>
  <c r="O20" i="1"/>
  <c r="R20" i="1"/>
  <c r="U20" i="1"/>
  <c r="X20" i="1"/>
  <c r="AA20" i="1"/>
  <c r="AD20" i="1"/>
  <c r="AG20" i="1"/>
  <c r="AJ20" i="1"/>
  <c r="AM20" i="1"/>
  <c r="AP20" i="1"/>
  <c r="AS20" i="1"/>
  <c r="AV20" i="1"/>
  <c r="AY20" i="1"/>
  <c r="BB20" i="1"/>
  <c r="BE20" i="1"/>
  <c r="BH20" i="1"/>
  <c r="BK20" i="1"/>
  <c r="BN20" i="1"/>
  <c r="BQ20" i="1"/>
  <c r="E21" i="1"/>
  <c r="F21" i="1"/>
  <c r="G21" i="1"/>
  <c r="H21" i="1" s="1"/>
  <c r="L21" i="1"/>
  <c r="O21" i="1"/>
  <c r="R21" i="1"/>
  <c r="U21" i="1"/>
  <c r="X21" i="1"/>
  <c r="AA21" i="1"/>
  <c r="AD21" i="1"/>
  <c r="AG21" i="1"/>
  <c r="AJ21" i="1"/>
  <c r="AM21" i="1"/>
  <c r="AP21" i="1"/>
  <c r="AS21" i="1"/>
  <c r="AV21" i="1"/>
  <c r="AY21" i="1"/>
  <c r="BB21" i="1"/>
  <c r="BE21" i="1"/>
  <c r="BH21" i="1"/>
  <c r="BK21" i="1"/>
  <c r="BN21" i="1"/>
  <c r="BQ21" i="1"/>
  <c r="E22" i="1"/>
  <c r="F22" i="1"/>
  <c r="G22" i="1"/>
  <c r="H22" i="1" s="1"/>
  <c r="L22" i="1"/>
  <c r="O22" i="1"/>
  <c r="R22" i="1"/>
  <c r="U22" i="1"/>
  <c r="X22" i="1"/>
  <c r="AA22" i="1"/>
  <c r="AD22" i="1"/>
  <c r="AG22" i="1"/>
  <c r="AJ22" i="1"/>
  <c r="AM22" i="1"/>
  <c r="AP22" i="1"/>
  <c r="AS22" i="1"/>
  <c r="AV22" i="1"/>
  <c r="AY22" i="1"/>
  <c r="BB22" i="1"/>
  <c r="BE22" i="1"/>
  <c r="BH22" i="1"/>
  <c r="BK22" i="1"/>
  <c r="BN22" i="1"/>
  <c r="BQ22" i="1"/>
  <c r="E23" i="1"/>
  <c r="F23" i="1"/>
  <c r="G23" i="1"/>
  <c r="L23" i="1"/>
  <c r="O23" i="1"/>
  <c r="R23" i="1"/>
  <c r="U23" i="1"/>
  <c r="X23" i="1"/>
  <c r="AA23" i="1"/>
  <c r="AD23" i="1"/>
  <c r="AG23" i="1"/>
  <c r="AJ23" i="1"/>
  <c r="AM23" i="1"/>
  <c r="AP23" i="1"/>
  <c r="AS23" i="1"/>
  <c r="AV23" i="1"/>
  <c r="AY23" i="1"/>
  <c r="BB23" i="1"/>
  <c r="BE23" i="1"/>
  <c r="BH23" i="1"/>
  <c r="BK23" i="1"/>
  <c r="BN23" i="1"/>
  <c r="BQ23" i="1"/>
  <c r="E24" i="1"/>
  <c r="F24" i="1"/>
  <c r="G24" i="1"/>
  <c r="L24" i="1"/>
  <c r="O24" i="1"/>
  <c r="R24" i="1"/>
  <c r="U24" i="1"/>
  <c r="X24" i="1"/>
  <c r="AA24" i="1"/>
  <c r="AD24" i="1"/>
  <c r="AG24" i="1"/>
  <c r="AJ24" i="1"/>
  <c r="AM24" i="1"/>
  <c r="AP24" i="1"/>
  <c r="AS24" i="1"/>
  <c r="AV24" i="1"/>
  <c r="AY24" i="1"/>
  <c r="BB24" i="1"/>
  <c r="BE24" i="1"/>
  <c r="BH24" i="1"/>
  <c r="BK24" i="1"/>
  <c r="BN24" i="1"/>
  <c r="BQ24" i="1"/>
  <c r="E25" i="1"/>
  <c r="F25" i="1"/>
  <c r="G25" i="1"/>
  <c r="H25" i="1" s="1"/>
  <c r="L25" i="1"/>
  <c r="O25" i="1"/>
  <c r="R25" i="1"/>
  <c r="U25" i="1"/>
  <c r="X25" i="1"/>
  <c r="AA25" i="1"/>
  <c r="AD25" i="1"/>
  <c r="AG25" i="1"/>
  <c r="AJ25" i="1"/>
  <c r="AM25" i="1"/>
  <c r="AP25" i="1"/>
  <c r="AS25" i="1"/>
  <c r="AV25" i="1"/>
  <c r="AY25" i="1"/>
  <c r="BB25" i="1"/>
  <c r="BE25" i="1"/>
  <c r="BH25" i="1"/>
  <c r="BK25" i="1"/>
  <c r="BN25" i="1"/>
  <c r="BQ25" i="1"/>
  <c r="L26" i="1"/>
  <c r="N26" i="9" s="1"/>
  <c r="O26" i="1"/>
  <c r="R26" i="1"/>
  <c r="X26" i="9" s="1"/>
  <c r="U26" i="1"/>
  <c r="X26" i="1"/>
  <c r="AA26" i="1"/>
  <c r="AM26" i="9" s="1"/>
  <c r="AD26" i="1"/>
  <c r="AG26" i="1"/>
  <c r="AW26" i="9" s="1"/>
  <c r="AJ26" i="1"/>
  <c r="BB26" i="9" s="1"/>
  <c r="AM26" i="1"/>
  <c r="AP26" i="1"/>
  <c r="BL26" i="9" s="1"/>
  <c r="AS26" i="1"/>
  <c r="AV26" i="1"/>
  <c r="AY26" i="1"/>
  <c r="BB26" i="1"/>
  <c r="BE26" i="1"/>
  <c r="CK26" i="9" s="1"/>
  <c r="BH26" i="1"/>
  <c r="CP26" i="9" s="1"/>
  <c r="BK26" i="1"/>
  <c r="BN26" i="1"/>
  <c r="CZ26" i="9" s="1"/>
  <c r="BQ26" i="1"/>
  <c r="DE26" i="9" s="1"/>
  <c r="E27" i="1"/>
  <c r="F27" i="1"/>
  <c r="G27" i="1"/>
  <c r="L27" i="1"/>
  <c r="O27" i="1"/>
  <c r="R27" i="1"/>
  <c r="U27" i="1"/>
  <c r="X27" i="1"/>
  <c r="AA27" i="1"/>
  <c r="AD27" i="1"/>
  <c r="AG27" i="1"/>
  <c r="AJ27" i="1"/>
  <c r="AM27" i="1"/>
  <c r="AP27" i="1"/>
  <c r="AS27" i="1"/>
  <c r="AV27" i="1"/>
  <c r="AY27" i="1"/>
  <c r="BB27" i="1"/>
  <c r="BE27" i="1"/>
  <c r="BH27" i="1"/>
  <c r="BK27" i="1"/>
  <c r="BN27" i="1"/>
  <c r="BQ27" i="1"/>
  <c r="E28" i="1"/>
  <c r="F28" i="1"/>
  <c r="G28" i="1"/>
  <c r="L28" i="1"/>
  <c r="O28" i="1"/>
  <c r="R28" i="1"/>
  <c r="U28" i="1"/>
  <c r="X28" i="1"/>
  <c r="AA28" i="1"/>
  <c r="AD28" i="1"/>
  <c r="AG28" i="1"/>
  <c r="AJ28" i="1"/>
  <c r="AM28" i="1"/>
  <c r="AP28" i="1"/>
  <c r="AS28" i="1"/>
  <c r="AV28" i="1"/>
  <c r="AY28" i="1"/>
  <c r="BB28" i="1"/>
  <c r="BE28" i="1"/>
  <c r="BH28" i="1"/>
  <c r="BK28" i="1"/>
  <c r="BN28" i="1"/>
  <c r="BQ28" i="1"/>
  <c r="E29" i="1"/>
  <c r="F29" i="1"/>
  <c r="G29" i="1"/>
  <c r="L29" i="1"/>
  <c r="O29" i="1"/>
  <c r="R29" i="1"/>
  <c r="U29" i="1"/>
  <c r="X29" i="1"/>
  <c r="AA29" i="1"/>
  <c r="AD29" i="1"/>
  <c r="AG29" i="1"/>
  <c r="AJ29" i="1"/>
  <c r="AM29" i="1"/>
  <c r="AP29" i="1"/>
  <c r="AS29" i="1"/>
  <c r="AV29" i="1"/>
  <c r="AY29" i="1"/>
  <c r="BB29" i="1"/>
  <c r="BE29" i="1"/>
  <c r="BH29" i="1"/>
  <c r="BK29" i="1"/>
  <c r="BN29" i="1"/>
  <c r="BQ29" i="1"/>
  <c r="E30" i="1"/>
  <c r="F30" i="1"/>
  <c r="G30" i="1"/>
  <c r="H30" i="1" s="1"/>
  <c r="L30" i="1"/>
  <c r="O30" i="1"/>
  <c r="R30" i="1"/>
  <c r="U30" i="1"/>
  <c r="X30" i="1"/>
  <c r="AA30" i="1"/>
  <c r="AD30" i="1"/>
  <c r="AG30" i="1"/>
  <c r="AJ30" i="1"/>
  <c r="AM30" i="1"/>
  <c r="AP30" i="1"/>
  <c r="AS30" i="1"/>
  <c r="AV30" i="1"/>
  <c r="AY30" i="1"/>
  <c r="BB30" i="1"/>
  <c r="BE30" i="1"/>
  <c r="BH30" i="1"/>
  <c r="BK30" i="1"/>
  <c r="BN30" i="1"/>
  <c r="BQ30" i="1"/>
  <c r="E31" i="1"/>
  <c r="F31" i="1"/>
  <c r="G31" i="1"/>
  <c r="L31" i="1"/>
  <c r="O31" i="1"/>
  <c r="R31" i="1"/>
  <c r="U31" i="1"/>
  <c r="X31" i="1"/>
  <c r="AA31" i="1"/>
  <c r="AD31" i="1"/>
  <c r="AG31" i="1"/>
  <c r="AJ31" i="1"/>
  <c r="AM31" i="1"/>
  <c r="AP31" i="1"/>
  <c r="AS31" i="1"/>
  <c r="AV31" i="1"/>
  <c r="AY31" i="1"/>
  <c r="BB31" i="1"/>
  <c r="BE31" i="1"/>
  <c r="BH31" i="1"/>
  <c r="BK31" i="1"/>
  <c r="BN31" i="1"/>
  <c r="BQ31" i="1"/>
  <c r="E32" i="1"/>
  <c r="F32" i="1"/>
  <c r="G32" i="1"/>
  <c r="L32" i="1"/>
  <c r="O32" i="1"/>
  <c r="R32" i="1"/>
  <c r="U32" i="1"/>
  <c r="X32" i="1"/>
  <c r="AA32" i="1"/>
  <c r="AD32" i="1"/>
  <c r="AG32" i="1"/>
  <c r="AJ32" i="1"/>
  <c r="AM32" i="1"/>
  <c r="AP32" i="1"/>
  <c r="AS32" i="1"/>
  <c r="AV32" i="1"/>
  <c r="AY32" i="1"/>
  <c r="BB32" i="1"/>
  <c r="BE32" i="1"/>
  <c r="BH32" i="1"/>
  <c r="BK32" i="1"/>
  <c r="BN32" i="1"/>
  <c r="BQ32" i="1"/>
  <c r="E33" i="1"/>
  <c r="F33" i="1"/>
  <c r="G33" i="1"/>
  <c r="L33" i="1"/>
  <c r="O33" i="1"/>
  <c r="R33" i="1"/>
  <c r="U33" i="1"/>
  <c r="X33" i="1"/>
  <c r="AA33" i="1"/>
  <c r="AD33" i="1"/>
  <c r="AG33" i="1"/>
  <c r="AJ33" i="1"/>
  <c r="AM33" i="1"/>
  <c r="AP33" i="1"/>
  <c r="AS33" i="1"/>
  <c r="AV33" i="1"/>
  <c r="AY33" i="1"/>
  <c r="BB33" i="1"/>
  <c r="BE33" i="1"/>
  <c r="BH33" i="1"/>
  <c r="BK33" i="1"/>
  <c r="BN33" i="1"/>
  <c r="BQ33" i="1"/>
  <c r="E34" i="1"/>
  <c r="F34" i="1"/>
  <c r="G34" i="1"/>
  <c r="L34" i="1"/>
  <c r="O34" i="1"/>
  <c r="R34" i="1"/>
  <c r="U34" i="1"/>
  <c r="X34" i="1"/>
  <c r="AA34" i="1"/>
  <c r="AD34" i="1"/>
  <c r="AG34" i="1"/>
  <c r="AJ34" i="1"/>
  <c r="AM34" i="1"/>
  <c r="AP34" i="1"/>
  <c r="AS34" i="1"/>
  <c r="AV34" i="1"/>
  <c r="AY34" i="1"/>
  <c r="BB34" i="1"/>
  <c r="BE34" i="1"/>
  <c r="BH34" i="1"/>
  <c r="BK34" i="1"/>
  <c r="BN34" i="1"/>
  <c r="BQ34" i="1"/>
  <c r="E35" i="1"/>
  <c r="F35" i="1"/>
  <c r="G35" i="1"/>
  <c r="L35" i="1"/>
  <c r="O35" i="1"/>
  <c r="R35" i="1"/>
  <c r="U35" i="1"/>
  <c r="X35" i="1"/>
  <c r="AA35" i="1"/>
  <c r="AD35" i="1"/>
  <c r="AG35" i="1"/>
  <c r="AJ35" i="1"/>
  <c r="AM35" i="1"/>
  <c r="AP35" i="1"/>
  <c r="AS35" i="1"/>
  <c r="AV35" i="1"/>
  <c r="AY35" i="1"/>
  <c r="BB35" i="1"/>
  <c r="BE35" i="1"/>
  <c r="BH35" i="1"/>
  <c r="BK35" i="1"/>
  <c r="BN35" i="1"/>
  <c r="BQ35" i="1"/>
  <c r="E36" i="1"/>
  <c r="F36" i="1"/>
  <c r="G36" i="1"/>
  <c r="L36" i="1"/>
  <c r="O36" i="1"/>
  <c r="R36" i="1"/>
  <c r="U36" i="1"/>
  <c r="X36" i="1"/>
  <c r="AA36" i="1"/>
  <c r="AD36" i="1"/>
  <c r="AG36" i="1"/>
  <c r="AJ36" i="1"/>
  <c r="AM36" i="1"/>
  <c r="AP36" i="1"/>
  <c r="AS36" i="1"/>
  <c r="AV36" i="1"/>
  <c r="AY36" i="1"/>
  <c r="BB36" i="1"/>
  <c r="BE36" i="1"/>
  <c r="BH36" i="1"/>
  <c r="BK36" i="1"/>
  <c r="BN36" i="1"/>
  <c r="BQ36" i="1"/>
  <c r="E37" i="1"/>
  <c r="F37" i="1"/>
  <c r="G37" i="1"/>
  <c r="L37" i="1"/>
  <c r="O37" i="1"/>
  <c r="R37" i="1"/>
  <c r="U37" i="1"/>
  <c r="X37" i="1"/>
  <c r="AA37" i="1"/>
  <c r="AD37" i="1"/>
  <c r="AG37" i="1"/>
  <c r="AJ37" i="1"/>
  <c r="AM37" i="1"/>
  <c r="AP37" i="1"/>
  <c r="AS37" i="1"/>
  <c r="AV37" i="1"/>
  <c r="AY37" i="1"/>
  <c r="BB37" i="1"/>
  <c r="BE37" i="1"/>
  <c r="BH37" i="1"/>
  <c r="BK37" i="1"/>
  <c r="BN37" i="1"/>
  <c r="BQ37" i="1"/>
  <c r="E38" i="1"/>
  <c r="F38" i="1"/>
  <c r="G38" i="1"/>
  <c r="H38" i="1" s="1"/>
  <c r="L38" i="1"/>
  <c r="O38" i="1"/>
  <c r="R38" i="1"/>
  <c r="U38" i="1"/>
  <c r="X38" i="1"/>
  <c r="AA38" i="1"/>
  <c r="AD38" i="1"/>
  <c r="AG38" i="1"/>
  <c r="AJ38" i="1"/>
  <c r="AM38" i="1"/>
  <c r="AP38" i="1"/>
  <c r="AS38" i="1"/>
  <c r="AV38" i="1"/>
  <c r="AY38" i="1"/>
  <c r="BB38" i="1"/>
  <c r="BE38" i="1"/>
  <c r="BH38" i="1"/>
  <c r="BK38" i="1"/>
  <c r="BN38" i="1"/>
  <c r="BQ38" i="1"/>
  <c r="E39" i="1"/>
  <c r="F39" i="1"/>
  <c r="G39" i="1"/>
  <c r="L39" i="1"/>
  <c r="O39" i="1"/>
  <c r="R39" i="1"/>
  <c r="U39" i="1"/>
  <c r="X39" i="1"/>
  <c r="AA39" i="1"/>
  <c r="AD39" i="1"/>
  <c r="AG39" i="1"/>
  <c r="AJ39" i="1"/>
  <c r="AM39" i="1"/>
  <c r="AP39" i="1"/>
  <c r="AS39" i="1"/>
  <c r="AV39" i="1"/>
  <c r="AY39" i="1"/>
  <c r="BB39" i="1"/>
  <c r="BE39" i="1"/>
  <c r="BH39" i="1"/>
  <c r="BK39" i="1"/>
  <c r="BN39" i="1"/>
  <c r="BQ39" i="1"/>
  <c r="E40" i="1"/>
  <c r="F40" i="1"/>
  <c r="G40" i="1"/>
  <c r="L40" i="1"/>
  <c r="O40" i="1"/>
  <c r="R40" i="1"/>
  <c r="U40" i="1"/>
  <c r="X40" i="1"/>
  <c r="AA40" i="1"/>
  <c r="AD40" i="1"/>
  <c r="AG40" i="1"/>
  <c r="AJ40" i="1"/>
  <c r="AM40" i="1"/>
  <c r="AP40" i="1"/>
  <c r="AS40" i="1"/>
  <c r="AV40" i="1"/>
  <c r="AY40" i="1"/>
  <c r="BB40" i="1"/>
  <c r="BE40" i="1"/>
  <c r="BH40" i="1"/>
  <c r="BK40" i="1"/>
  <c r="BN40" i="1"/>
  <c r="BQ40" i="1"/>
  <c r="E41" i="1"/>
  <c r="F41" i="1"/>
  <c r="G41" i="1"/>
  <c r="L41" i="1"/>
  <c r="O41" i="1"/>
  <c r="R41" i="1"/>
  <c r="U41" i="1"/>
  <c r="X41" i="1"/>
  <c r="AA41" i="1"/>
  <c r="AD41" i="1"/>
  <c r="AG41" i="1"/>
  <c r="AJ41" i="1"/>
  <c r="AM41" i="1"/>
  <c r="AP41" i="1"/>
  <c r="AS41" i="1"/>
  <c r="AV41" i="1"/>
  <c r="AY41" i="1"/>
  <c r="BB41" i="1"/>
  <c r="BE41" i="1"/>
  <c r="BH41" i="1"/>
  <c r="BK41" i="1"/>
  <c r="BN41" i="1"/>
  <c r="BQ41" i="1"/>
  <c r="E42" i="1"/>
  <c r="F42" i="1"/>
  <c r="G42" i="1"/>
  <c r="L42" i="1"/>
  <c r="O42" i="1"/>
  <c r="R42" i="1"/>
  <c r="U42" i="1"/>
  <c r="X42" i="1"/>
  <c r="AA42" i="1"/>
  <c r="AD42" i="1"/>
  <c r="AG42" i="1"/>
  <c r="AJ42" i="1"/>
  <c r="AM42" i="1"/>
  <c r="AP42" i="1"/>
  <c r="AS42" i="1"/>
  <c r="AV42" i="1"/>
  <c r="AY42" i="1"/>
  <c r="BB42" i="1"/>
  <c r="BE42" i="1"/>
  <c r="BH42" i="1"/>
  <c r="BK42" i="1"/>
  <c r="BN42" i="1"/>
  <c r="BQ42" i="1"/>
  <c r="E43" i="1"/>
  <c r="F43" i="1"/>
  <c r="G43" i="1"/>
  <c r="L43" i="1"/>
  <c r="O43" i="1"/>
  <c r="R43" i="1"/>
  <c r="U43" i="1"/>
  <c r="X43" i="1"/>
  <c r="AA43" i="1"/>
  <c r="AD43" i="1"/>
  <c r="AG43" i="1"/>
  <c r="AJ43" i="1"/>
  <c r="AM43" i="1"/>
  <c r="AP43" i="1"/>
  <c r="AS43" i="1"/>
  <c r="AV43" i="1"/>
  <c r="AY43" i="1"/>
  <c r="BB43" i="1"/>
  <c r="BE43" i="1"/>
  <c r="BH43" i="1"/>
  <c r="BK43" i="1"/>
  <c r="BN43" i="1"/>
  <c r="BQ43" i="1"/>
  <c r="E44" i="1"/>
  <c r="F44" i="1"/>
  <c r="G44" i="1"/>
  <c r="L44" i="1"/>
  <c r="O44" i="1"/>
  <c r="R44" i="1"/>
  <c r="U44" i="1"/>
  <c r="X44" i="1"/>
  <c r="AA44" i="1"/>
  <c r="AD44" i="1"/>
  <c r="AG44" i="1"/>
  <c r="AJ44" i="1"/>
  <c r="AM44" i="1"/>
  <c r="AP44" i="1"/>
  <c r="AS44" i="1"/>
  <c r="AV44" i="1"/>
  <c r="AY44" i="1"/>
  <c r="BB44" i="1"/>
  <c r="BE44" i="1"/>
  <c r="BH44" i="1"/>
  <c r="BK44" i="1"/>
  <c r="BN44" i="1"/>
  <c r="BQ44" i="1"/>
  <c r="E45" i="1"/>
  <c r="F45" i="1"/>
  <c r="F45" i="9" s="1"/>
  <c r="G45" i="1"/>
  <c r="L45" i="1"/>
  <c r="O45" i="1"/>
  <c r="R45" i="1"/>
  <c r="U45" i="1"/>
  <c r="X45" i="1"/>
  <c r="AA45" i="1"/>
  <c r="AD45" i="1"/>
  <c r="AG45" i="1"/>
  <c r="AJ45" i="1"/>
  <c r="AM45" i="1"/>
  <c r="AP45" i="1"/>
  <c r="AS45" i="1"/>
  <c r="AV45" i="1"/>
  <c r="AY45" i="1"/>
  <c r="BB45" i="1"/>
  <c r="BE45" i="1"/>
  <c r="BH45" i="1"/>
  <c r="BK45" i="1"/>
  <c r="BN45" i="1"/>
  <c r="BQ45" i="1"/>
  <c r="E46" i="1"/>
  <c r="F46" i="1"/>
  <c r="F46" i="9" s="1"/>
  <c r="G46" i="1"/>
  <c r="H46" i="1" s="1"/>
  <c r="L46" i="1"/>
  <c r="O46" i="1"/>
  <c r="R46" i="1"/>
  <c r="U46" i="1"/>
  <c r="X46" i="1"/>
  <c r="AA46" i="1"/>
  <c r="AD46" i="1"/>
  <c r="AG46" i="1"/>
  <c r="AJ46" i="1"/>
  <c r="AM46" i="1"/>
  <c r="AP46" i="1"/>
  <c r="AS46" i="1"/>
  <c r="AV46" i="1"/>
  <c r="AY46" i="1"/>
  <c r="BB46" i="1"/>
  <c r="BE46" i="1"/>
  <c r="BH46" i="1"/>
  <c r="BK46" i="1"/>
  <c r="BN46" i="1"/>
  <c r="BQ46" i="1"/>
  <c r="E47" i="1"/>
  <c r="F47" i="1"/>
  <c r="G47" i="1"/>
  <c r="L47" i="1"/>
  <c r="O47" i="1"/>
  <c r="R47" i="1"/>
  <c r="U47" i="1"/>
  <c r="X47" i="1"/>
  <c r="AA47" i="1"/>
  <c r="AD47" i="1"/>
  <c r="AG47" i="1"/>
  <c r="AJ47" i="1"/>
  <c r="AM47" i="1"/>
  <c r="AP47" i="1"/>
  <c r="AS47" i="1"/>
  <c r="AV47" i="1"/>
  <c r="AY47" i="1"/>
  <c r="BB47" i="1"/>
  <c r="BE47" i="1"/>
  <c r="BH47" i="1"/>
  <c r="BK47" i="1"/>
  <c r="BN47" i="1"/>
  <c r="BQ47" i="1"/>
  <c r="E48" i="1"/>
  <c r="F48" i="1"/>
  <c r="F48" i="9" s="1"/>
  <c r="G48" i="1"/>
  <c r="L48" i="1"/>
  <c r="O48" i="1"/>
  <c r="R48" i="1"/>
  <c r="U48" i="1"/>
  <c r="X48" i="1"/>
  <c r="AA48" i="1"/>
  <c r="AD48" i="1"/>
  <c r="AG48" i="1"/>
  <c r="AJ48" i="1"/>
  <c r="AM48" i="1"/>
  <c r="AP48" i="1"/>
  <c r="AS48" i="1"/>
  <c r="AV48" i="1"/>
  <c r="AY48" i="1"/>
  <c r="BB48" i="1"/>
  <c r="BE48" i="1"/>
  <c r="BH48" i="1"/>
  <c r="BK48" i="1"/>
  <c r="BN48" i="1"/>
  <c r="BQ48" i="1"/>
  <c r="E49" i="1"/>
  <c r="F49" i="1"/>
  <c r="F49" i="9" s="1"/>
  <c r="G49" i="1"/>
  <c r="L49" i="1"/>
  <c r="O49" i="1"/>
  <c r="R49" i="1"/>
  <c r="U49" i="1"/>
  <c r="X49" i="1"/>
  <c r="AA49" i="1"/>
  <c r="AD49" i="1"/>
  <c r="AG49" i="1"/>
  <c r="AJ49" i="1"/>
  <c r="AM49" i="1"/>
  <c r="AP49" i="1"/>
  <c r="AS49" i="1"/>
  <c r="AV49" i="1"/>
  <c r="AY49" i="1"/>
  <c r="BB49" i="1"/>
  <c r="BE49" i="1"/>
  <c r="BH49" i="1"/>
  <c r="BK49" i="1"/>
  <c r="BN49" i="1"/>
  <c r="BQ49" i="1"/>
  <c r="E50" i="1"/>
  <c r="F50" i="1"/>
  <c r="G50" i="1"/>
  <c r="L50" i="1"/>
  <c r="O50" i="1"/>
  <c r="R50" i="1"/>
  <c r="U50" i="1"/>
  <c r="X50" i="1"/>
  <c r="AA50" i="1"/>
  <c r="AD50" i="1"/>
  <c r="AG50" i="1"/>
  <c r="AJ50" i="1"/>
  <c r="AM50" i="1"/>
  <c r="AP50" i="1"/>
  <c r="AS50" i="1"/>
  <c r="AV50" i="1"/>
  <c r="AY50" i="1"/>
  <c r="BB50" i="1"/>
  <c r="BE50" i="1"/>
  <c r="BH50" i="1"/>
  <c r="BK50" i="1"/>
  <c r="BN50" i="1"/>
  <c r="BQ50" i="1"/>
  <c r="E51" i="1"/>
  <c r="F51" i="1"/>
  <c r="G51" i="1"/>
  <c r="L51" i="1"/>
  <c r="O51" i="1"/>
  <c r="R51" i="1"/>
  <c r="U51" i="1"/>
  <c r="X51" i="1"/>
  <c r="AA51" i="1"/>
  <c r="AD51" i="1"/>
  <c r="AG51" i="1"/>
  <c r="AJ51" i="1"/>
  <c r="AM51" i="1"/>
  <c r="AP51" i="1"/>
  <c r="AS51" i="1"/>
  <c r="AV51" i="1"/>
  <c r="AY51" i="1"/>
  <c r="BB51" i="1"/>
  <c r="BE51" i="1"/>
  <c r="BH51" i="1"/>
  <c r="BK51" i="1"/>
  <c r="BN51" i="1"/>
  <c r="BQ51" i="1"/>
  <c r="E52" i="1"/>
  <c r="F52" i="1"/>
  <c r="G52" i="1"/>
  <c r="L52" i="1"/>
  <c r="O52" i="1"/>
  <c r="R52" i="1"/>
  <c r="U52" i="1"/>
  <c r="X52" i="1"/>
  <c r="AA52" i="1"/>
  <c r="AD52" i="1"/>
  <c r="AG52" i="1"/>
  <c r="AJ52" i="1"/>
  <c r="AM52" i="1"/>
  <c r="AP52" i="1"/>
  <c r="AS52" i="1"/>
  <c r="AV52" i="1"/>
  <c r="AY52" i="1"/>
  <c r="BB52" i="1"/>
  <c r="BE52" i="1"/>
  <c r="BH52" i="1"/>
  <c r="BK52" i="1"/>
  <c r="BN52" i="1"/>
  <c r="BQ52" i="1"/>
  <c r="E53" i="1"/>
  <c r="F53" i="1"/>
  <c r="G53" i="1"/>
  <c r="L53" i="1"/>
  <c r="O53" i="1"/>
  <c r="R53" i="1"/>
  <c r="U53" i="1"/>
  <c r="X53" i="1"/>
  <c r="AA53" i="1"/>
  <c r="AD53" i="1"/>
  <c r="AG53" i="1"/>
  <c r="AJ53" i="1"/>
  <c r="AM53" i="1"/>
  <c r="AP53" i="1"/>
  <c r="AS53" i="1"/>
  <c r="AV53" i="1"/>
  <c r="AY53" i="1"/>
  <c r="BB53" i="1"/>
  <c r="BE53" i="1"/>
  <c r="BH53" i="1"/>
  <c r="BK53" i="1"/>
  <c r="BN53" i="1"/>
  <c r="BQ53" i="1"/>
  <c r="E54" i="1"/>
  <c r="F54" i="1"/>
  <c r="F54" i="9" s="1"/>
  <c r="G54" i="1"/>
  <c r="H54" i="1" s="1"/>
  <c r="L54" i="1"/>
  <c r="O54" i="1"/>
  <c r="R54" i="1"/>
  <c r="U54" i="1"/>
  <c r="X54" i="1"/>
  <c r="AA54" i="1"/>
  <c r="AD54" i="1"/>
  <c r="AG54" i="1"/>
  <c r="AJ54" i="1"/>
  <c r="AM54" i="1"/>
  <c r="AP54" i="1"/>
  <c r="AS54" i="1"/>
  <c r="AV54" i="1"/>
  <c r="AY54" i="1"/>
  <c r="BB54" i="1"/>
  <c r="BE54" i="1"/>
  <c r="BH54" i="1"/>
  <c r="BK54" i="1"/>
  <c r="BN54" i="1"/>
  <c r="BQ54" i="1"/>
  <c r="E55" i="1"/>
  <c r="F55" i="1"/>
  <c r="G55" i="1"/>
  <c r="L55" i="1"/>
  <c r="O55" i="1"/>
  <c r="R55" i="1"/>
  <c r="U55" i="1"/>
  <c r="X55" i="1"/>
  <c r="AA55" i="1"/>
  <c r="AD55" i="1"/>
  <c r="AG55" i="1"/>
  <c r="AJ55" i="1"/>
  <c r="AM55" i="1"/>
  <c r="AP55" i="1"/>
  <c r="AS55" i="1"/>
  <c r="AV55" i="1"/>
  <c r="AY55" i="1"/>
  <c r="BB55" i="1"/>
  <c r="BE55" i="1"/>
  <c r="BH55" i="1"/>
  <c r="BK55" i="1"/>
  <c r="BN55" i="1"/>
  <c r="BQ55" i="1"/>
  <c r="E56" i="1"/>
  <c r="F56" i="1"/>
  <c r="F56" i="9" s="1"/>
  <c r="G56" i="1"/>
  <c r="L56" i="1"/>
  <c r="O56" i="1"/>
  <c r="R56" i="1"/>
  <c r="U56" i="1"/>
  <c r="X56" i="1"/>
  <c r="AA56" i="1"/>
  <c r="AD56" i="1"/>
  <c r="AG56" i="1"/>
  <c r="AJ56" i="1"/>
  <c r="AM56" i="1"/>
  <c r="AP56" i="1"/>
  <c r="AS56" i="1"/>
  <c r="AV56" i="1"/>
  <c r="AY56" i="1"/>
  <c r="BB56" i="1"/>
  <c r="BE56" i="1"/>
  <c r="BH56" i="1"/>
  <c r="BK56" i="1"/>
  <c r="BN56" i="1"/>
  <c r="BQ56" i="1"/>
  <c r="E57" i="1"/>
  <c r="F57" i="1"/>
  <c r="F57" i="9" s="1"/>
  <c r="G57" i="1"/>
  <c r="L57" i="1"/>
  <c r="O57" i="1"/>
  <c r="R57" i="1"/>
  <c r="U57" i="1"/>
  <c r="X57" i="1"/>
  <c r="AA57" i="1"/>
  <c r="AD57" i="1"/>
  <c r="AG57" i="1"/>
  <c r="AJ57" i="1"/>
  <c r="AM57" i="1"/>
  <c r="AP57" i="1"/>
  <c r="AS57" i="1"/>
  <c r="AV57" i="1"/>
  <c r="AY57" i="1"/>
  <c r="BB57" i="1"/>
  <c r="BE57" i="1"/>
  <c r="BH57" i="1"/>
  <c r="BK57" i="1"/>
  <c r="BN57" i="1"/>
  <c r="BQ57" i="1"/>
  <c r="E58" i="1"/>
  <c r="F58" i="1"/>
  <c r="G58" i="1"/>
  <c r="L58" i="1"/>
  <c r="O58" i="1"/>
  <c r="R58" i="1"/>
  <c r="U58" i="1"/>
  <c r="X58" i="1"/>
  <c r="AA58" i="1"/>
  <c r="AD58" i="1"/>
  <c r="AG58" i="1"/>
  <c r="AJ58" i="1"/>
  <c r="AM58" i="1"/>
  <c r="AP58" i="1"/>
  <c r="AS58" i="1"/>
  <c r="AV58" i="1"/>
  <c r="AY58" i="1"/>
  <c r="BB58" i="1"/>
  <c r="BE58" i="1"/>
  <c r="BH58" i="1"/>
  <c r="BK58" i="1"/>
  <c r="BN58" i="1"/>
  <c r="BQ58" i="1"/>
  <c r="E59" i="1"/>
  <c r="F59" i="1"/>
  <c r="G59" i="1"/>
  <c r="L59" i="1"/>
  <c r="O59" i="1"/>
  <c r="R59" i="1"/>
  <c r="U59" i="1"/>
  <c r="X59" i="1"/>
  <c r="AA59" i="1"/>
  <c r="AD59" i="1"/>
  <c r="AG59" i="1"/>
  <c r="AJ59" i="1"/>
  <c r="AM59" i="1"/>
  <c r="AP59" i="1"/>
  <c r="AS59" i="1"/>
  <c r="AV59" i="1"/>
  <c r="AY59" i="1"/>
  <c r="BB59" i="1"/>
  <c r="BE59" i="1"/>
  <c r="BH59" i="1"/>
  <c r="BK59" i="1"/>
  <c r="BN59" i="1"/>
  <c r="BQ59" i="1"/>
  <c r="E60" i="1"/>
  <c r="F60" i="1"/>
  <c r="F60" i="9" s="1"/>
  <c r="G60" i="1"/>
  <c r="L60" i="1"/>
  <c r="O60" i="1"/>
  <c r="R60" i="1"/>
  <c r="U60" i="1"/>
  <c r="X60" i="1"/>
  <c r="AA60" i="1"/>
  <c r="AD60" i="1"/>
  <c r="AG60" i="1"/>
  <c r="AJ60" i="1"/>
  <c r="AM60" i="1"/>
  <c r="AP60" i="1"/>
  <c r="AS60" i="1"/>
  <c r="AV60" i="1"/>
  <c r="AY60" i="1"/>
  <c r="BB60" i="1"/>
  <c r="BE60" i="1"/>
  <c r="BH60" i="1"/>
  <c r="BK60" i="1"/>
  <c r="BN60" i="1"/>
  <c r="BQ60" i="1"/>
  <c r="E61" i="1"/>
  <c r="F61" i="1"/>
  <c r="G61" i="1"/>
  <c r="L61" i="1"/>
  <c r="O61" i="1"/>
  <c r="R61" i="1"/>
  <c r="U61" i="1"/>
  <c r="X61" i="1"/>
  <c r="AA61" i="1"/>
  <c r="AD61" i="1"/>
  <c r="AG61" i="1"/>
  <c r="AJ61" i="1"/>
  <c r="AM61" i="1"/>
  <c r="AP61" i="1"/>
  <c r="AS61" i="1"/>
  <c r="AV61" i="1"/>
  <c r="AY61" i="1"/>
  <c r="BB61" i="1"/>
  <c r="BE61" i="1"/>
  <c r="BH61" i="1"/>
  <c r="BK61" i="1"/>
  <c r="BN61" i="1"/>
  <c r="BQ61" i="1"/>
  <c r="E62" i="1"/>
  <c r="F62" i="1"/>
  <c r="F62" i="9" s="1"/>
  <c r="G62" i="1"/>
  <c r="H62" i="1" s="1"/>
  <c r="L62" i="1"/>
  <c r="O62" i="1"/>
  <c r="R62" i="1"/>
  <c r="U62" i="1"/>
  <c r="X62" i="1"/>
  <c r="AA62" i="1"/>
  <c r="AD62" i="1"/>
  <c r="AG62" i="1"/>
  <c r="AJ62" i="1"/>
  <c r="AM62" i="1"/>
  <c r="AP62" i="1"/>
  <c r="AS62" i="1"/>
  <c r="AV62" i="1"/>
  <c r="AY62" i="1"/>
  <c r="BB62" i="1"/>
  <c r="BE62" i="1"/>
  <c r="BH62" i="1"/>
  <c r="BK62" i="1"/>
  <c r="BN62" i="1"/>
  <c r="BQ62" i="1"/>
  <c r="E63" i="1"/>
  <c r="F63" i="1"/>
  <c r="G63" i="1"/>
  <c r="L63" i="1"/>
  <c r="O63" i="1"/>
  <c r="R63" i="1"/>
  <c r="U63" i="1"/>
  <c r="X63" i="1"/>
  <c r="AA63" i="1"/>
  <c r="AD63" i="1"/>
  <c r="AG63" i="1"/>
  <c r="AJ63" i="1"/>
  <c r="AM63" i="1"/>
  <c r="AP63" i="1"/>
  <c r="AS63" i="1"/>
  <c r="AV63" i="1"/>
  <c r="AY63" i="1"/>
  <c r="BB63" i="1"/>
  <c r="BE63" i="1"/>
  <c r="BH63" i="1"/>
  <c r="BK63" i="1"/>
  <c r="BN63" i="1"/>
  <c r="BQ63" i="1"/>
  <c r="E64" i="1"/>
  <c r="F64" i="1"/>
  <c r="F64" i="9" s="1"/>
  <c r="G64" i="1"/>
  <c r="L64" i="1"/>
  <c r="O64" i="1"/>
  <c r="R64" i="1"/>
  <c r="U64" i="1"/>
  <c r="X64" i="1"/>
  <c r="AA64" i="1"/>
  <c r="AD64" i="1"/>
  <c r="AG64" i="1"/>
  <c r="AJ64" i="1"/>
  <c r="AM64" i="1"/>
  <c r="AP64" i="1"/>
  <c r="AS64" i="1"/>
  <c r="AV64" i="1"/>
  <c r="AY64" i="1"/>
  <c r="BB64" i="1"/>
  <c r="BE64" i="1"/>
  <c r="BH64" i="1"/>
  <c r="BK64" i="1"/>
  <c r="BN64" i="1"/>
  <c r="BQ64" i="1"/>
  <c r="E65" i="1"/>
  <c r="F65" i="1"/>
  <c r="F65" i="9" s="1"/>
  <c r="G65" i="1"/>
  <c r="L65" i="1"/>
  <c r="O65" i="1"/>
  <c r="R65" i="1"/>
  <c r="U65" i="1"/>
  <c r="X65" i="1"/>
  <c r="AA65" i="1"/>
  <c r="AD65" i="1"/>
  <c r="AG65" i="1"/>
  <c r="AJ65" i="1"/>
  <c r="AM65" i="1"/>
  <c r="AP65" i="1"/>
  <c r="AS65" i="1"/>
  <c r="AV65" i="1"/>
  <c r="AY65" i="1"/>
  <c r="BB65" i="1"/>
  <c r="BE65" i="1"/>
  <c r="BH65" i="1"/>
  <c r="BK65" i="1"/>
  <c r="BN65" i="1"/>
  <c r="BQ65" i="1"/>
  <c r="E66" i="1"/>
  <c r="F66" i="1"/>
  <c r="G66" i="1"/>
  <c r="L66" i="1"/>
  <c r="O66" i="1"/>
  <c r="R66" i="1"/>
  <c r="U66" i="1"/>
  <c r="X66" i="1"/>
  <c r="AA66" i="1"/>
  <c r="AD66" i="1"/>
  <c r="AG66" i="1"/>
  <c r="AJ66" i="1"/>
  <c r="AM66" i="1"/>
  <c r="AP66" i="1"/>
  <c r="AS66" i="1"/>
  <c r="AV66" i="1"/>
  <c r="AY66" i="1"/>
  <c r="BB66" i="1"/>
  <c r="BE66" i="1"/>
  <c r="BH66" i="1"/>
  <c r="BK66" i="1"/>
  <c r="BN66" i="1"/>
  <c r="BQ66" i="1"/>
  <c r="E67" i="1"/>
  <c r="F67" i="1"/>
  <c r="G67" i="1"/>
  <c r="L67" i="1"/>
  <c r="O67" i="1"/>
  <c r="R67" i="1"/>
  <c r="U67" i="1"/>
  <c r="X67" i="1"/>
  <c r="AA67" i="1"/>
  <c r="AD67" i="1"/>
  <c r="AG67" i="1"/>
  <c r="AJ67" i="1"/>
  <c r="AM67" i="1"/>
  <c r="AP67" i="1"/>
  <c r="AS67" i="1"/>
  <c r="AV67" i="1"/>
  <c r="AY67" i="1"/>
  <c r="BB67" i="1"/>
  <c r="BE67" i="1"/>
  <c r="BH67" i="1"/>
  <c r="BK67" i="1"/>
  <c r="BN67" i="1"/>
  <c r="BQ67" i="1"/>
  <c r="E68" i="1"/>
  <c r="F68" i="1"/>
  <c r="F68" i="9" s="1"/>
  <c r="G68" i="1"/>
  <c r="L68" i="1"/>
  <c r="O68" i="1"/>
  <c r="R68" i="1"/>
  <c r="U68" i="1"/>
  <c r="X68" i="1"/>
  <c r="AA68" i="1"/>
  <c r="AD68" i="1"/>
  <c r="AG68" i="1"/>
  <c r="AJ68" i="1"/>
  <c r="AM68" i="1"/>
  <c r="AP68" i="1"/>
  <c r="AS68" i="1"/>
  <c r="AV68" i="1"/>
  <c r="AY68" i="1"/>
  <c r="BB68" i="1"/>
  <c r="BE68" i="1"/>
  <c r="BH68" i="1"/>
  <c r="BK68" i="1"/>
  <c r="BN68" i="1"/>
  <c r="BQ68" i="1"/>
  <c r="E69" i="1"/>
  <c r="F69" i="1"/>
  <c r="G69" i="1"/>
  <c r="L69" i="1"/>
  <c r="O69" i="1"/>
  <c r="R69" i="1"/>
  <c r="U69" i="1"/>
  <c r="X69" i="1"/>
  <c r="AA69" i="1"/>
  <c r="AD69" i="1"/>
  <c r="AG69" i="1"/>
  <c r="AJ69" i="1"/>
  <c r="AM69" i="1"/>
  <c r="AP69" i="1"/>
  <c r="AS69" i="1"/>
  <c r="AV69" i="1"/>
  <c r="AY69" i="1"/>
  <c r="BB69" i="1"/>
  <c r="BE69" i="1"/>
  <c r="BH69" i="1"/>
  <c r="BK69" i="1"/>
  <c r="BN69" i="1"/>
  <c r="BQ69" i="1"/>
  <c r="E70" i="1"/>
  <c r="F70" i="1"/>
  <c r="F70" i="9" s="1"/>
  <c r="G70" i="1"/>
  <c r="H70" i="1" s="1"/>
  <c r="L70" i="1"/>
  <c r="O70" i="1"/>
  <c r="R70" i="1"/>
  <c r="U70" i="1"/>
  <c r="X70" i="1"/>
  <c r="AA70" i="1"/>
  <c r="AD70" i="1"/>
  <c r="AG70" i="1"/>
  <c r="AJ70" i="1"/>
  <c r="AM70" i="1"/>
  <c r="AP70" i="1"/>
  <c r="AS70" i="1"/>
  <c r="AV70" i="1"/>
  <c r="AY70" i="1"/>
  <c r="BB70" i="1"/>
  <c r="BE70" i="1"/>
  <c r="BH70" i="1"/>
  <c r="BK70" i="1"/>
  <c r="BN70" i="1"/>
  <c r="BQ70" i="1"/>
  <c r="E71" i="1"/>
  <c r="F71" i="1"/>
  <c r="G71" i="1"/>
  <c r="L71" i="1"/>
  <c r="O71" i="1"/>
  <c r="R71" i="1"/>
  <c r="U71" i="1"/>
  <c r="X71" i="1"/>
  <c r="AA71" i="1"/>
  <c r="AD71" i="1"/>
  <c r="AG71" i="1"/>
  <c r="AJ71" i="1"/>
  <c r="AM71" i="1"/>
  <c r="AP71" i="1"/>
  <c r="AS71" i="1"/>
  <c r="AV71" i="1"/>
  <c r="AY71" i="1"/>
  <c r="BB71" i="1"/>
  <c r="BE71" i="1"/>
  <c r="BH71" i="1"/>
  <c r="BK71" i="1"/>
  <c r="BN71" i="1"/>
  <c r="BQ71" i="1"/>
  <c r="E72" i="1"/>
  <c r="F72" i="1"/>
  <c r="F72" i="9" s="1"/>
  <c r="G72" i="1"/>
  <c r="L72" i="1"/>
  <c r="O72" i="1"/>
  <c r="R72" i="1"/>
  <c r="U72" i="1"/>
  <c r="X72" i="1"/>
  <c r="AA72" i="1"/>
  <c r="AD72" i="1"/>
  <c r="AG72" i="1"/>
  <c r="AJ72" i="1"/>
  <c r="AM72" i="1"/>
  <c r="AP72" i="1"/>
  <c r="AS72" i="1"/>
  <c r="AV72" i="1"/>
  <c r="AY72" i="1"/>
  <c r="BB72" i="1"/>
  <c r="BE72" i="1"/>
  <c r="BH72" i="1"/>
  <c r="BK72" i="1"/>
  <c r="BN72" i="1"/>
  <c r="BQ72" i="1"/>
  <c r="E73" i="1"/>
  <c r="F73" i="1"/>
  <c r="F73" i="9" s="1"/>
  <c r="G73" i="1"/>
  <c r="L73" i="1"/>
  <c r="O73" i="1"/>
  <c r="R73" i="1"/>
  <c r="U73" i="1"/>
  <c r="X73" i="1"/>
  <c r="AA73" i="1"/>
  <c r="AD73" i="1"/>
  <c r="AG73" i="1"/>
  <c r="AJ73" i="1"/>
  <c r="AM73" i="1"/>
  <c r="AP73" i="1"/>
  <c r="AS73" i="1"/>
  <c r="AV73" i="1"/>
  <c r="AY73" i="1"/>
  <c r="BB73" i="1"/>
  <c r="BE73" i="1"/>
  <c r="BH73" i="1"/>
  <c r="BK73" i="1"/>
  <c r="BN73" i="1"/>
  <c r="BQ73" i="1"/>
  <c r="E74" i="1"/>
  <c r="F74" i="1"/>
  <c r="G74" i="1"/>
  <c r="L74" i="1"/>
  <c r="O74" i="1"/>
  <c r="R74" i="1"/>
  <c r="U74" i="1"/>
  <c r="X74" i="1"/>
  <c r="AA74" i="1"/>
  <c r="AD74" i="1"/>
  <c r="AG74" i="1"/>
  <c r="AJ74" i="1"/>
  <c r="AM74" i="1"/>
  <c r="AP74" i="1"/>
  <c r="AS74" i="1"/>
  <c r="AV74" i="1"/>
  <c r="AY74" i="1"/>
  <c r="BB74" i="1"/>
  <c r="BE74" i="1"/>
  <c r="BH74" i="1"/>
  <c r="BK74" i="1"/>
  <c r="BN74" i="1"/>
  <c r="BQ74" i="1"/>
  <c r="E75" i="1"/>
  <c r="F75" i="1"/>
  <c r="G75" i="1"/>
  <c r="L75" i="1"/>
  <c r="O75" i="1"/>
  <c r="R75" i="1"/>
  <c r="U75" i="1"/>
  <c r="X75" i="1"/>
  <c r="AA75" i="1"/>
  <c r="AD75" i="1"/>
  <c r="AG75" i="1"/>
  <c r="AJ75" i="1"/>
  <c r="AM75" i="1"/>
  <c r="AP75" i="1"/>
  <c r="AS75" i="1"/>
  <c r="AV75" i="1"/>
  <c r="AY75" i="1"/>
  <c r="BB75" i="1"/>
  <c r="BE75" i="1"/>
  <c r="BH75" i="1"/>
  <c r="BK75" i="1"/>
  <c r="BN75" i="1"/>
  <c r="BQ75" i="1"/>
  <c r="E76" i="1"/>
  <c r="F76" i="1"/>
  <c r="F76" i="9" s="1"/>
  <c r="G76" i="1"/>
  <c r="L76" i="1"/>
  <c r="O76" i="1"/>
  <c r="R76" i="1"/>
  <c r="U76" i="1"/>
  <c r="X76" i="1"/>
  <c r="AA76" i="1"/>
  <c r="AD76" i="1"/>
  <c r="AG76" i="1"/>
  <c r="AJ76" i="1"/>
  <c r="AM76" i="1"/>
  <c r="AP76" i="1"/>
  <c r="AS76" i="1"/>
  <c r="AV76" i="1"/>
  <c r="AY76" i="1"/>
  <c r="BB76" i="1"/>
  <c r="BE76" i="1"/>
  <c r="BH76" i="1"/>
  <c r="BK76" i="1"/>
  <c r="BN76" i="1"/>
  <c r="BQ76" i="1"/>
  <c r="E77" i="1"/>
  <c r="F77" i="1"/>
  <c r="G77" i="1"/>
  <c r="L77" i="1"/>
  <c r="O77" i="1"/>
  <c r="R77" i="1"/>
  <c r="U77" i="1"/>
  <c r="X77" i="1"/>
  <c r="AA77" i="1"/>
  <c r="AD77" i="1"/>
  <c r="AG77" i="1"/>
  <c r="AJ77" i="1"/>
  <c r="AM77" i="1"/>
  <c r="AP77" i="1"/>
  <c r="AS77" i="1"/>
  <c r="AV77" i="1"/>
  <c r="AY77" i="1"/>
  <c r="BB77" i="1"/>
  <c r="BE77" i="1"/>
  <c r="BH77" i="1"/>
  <c r="BK77" i="1"/>
  <c r="BN77" i="1"/>
  <c r="BQ77" i="1"/>
  <c r="E78" i="1"/>
  <c r="F78" i="1"/>
  <c r="F78" i="9" s="1"/>
  <c r="G78" i="1"/>
  <c r="H78" i="1" s="1"/>
  <c r="L78" i="1"/>
  <c r="O78" i="1"/>
  <c r="R78" i="1"/>
  <c r="U78" i="1"/>
  <c r="X78" i="1"/>
  <c r="AA78" i="1"/>
  <c r="AD78" i="1"/>
  <c r="AG78" i="1"/>
  <c r="AJ78" i="1"/>
  <c r="AM78" i="1"/>
  <c r="AP78" i="1"/>
  <c r="AS78" i="1"/>
  <c r="AV78" i="1"/>
  <c r="AY78" i="1"/>
  <c r="BB78" i="1"/>
  <c r="BE78" i="1"/>
  <c r="BH78" i="1"/>
  <c r="BK78" i="1"/>
  <c r="BN78" i="1"/>
  <c r="BQ78" i="1"/>
  <c r="E79" i="1"/>
  <c r="F79" i="1"/>
  <c r="G79" i="1"/>
  <c r="L79" i="1"/>
  <c r="O79" i="1"/>
  <c r="R79" i="1"/>
  <c r="U79" i="1"/>
  <c r="X79" i="1"/>
  <c r="AA79" i="1"/>
  <c r="AD79" i="1"/>
  <c r="AG79" i="1"/>
  <c r="AJ79" i="1"/>
  <c r="AM79" i="1"/>
  <c r="AP79" i="1"/>
  <c r="AS79" i="1"/>
  <c r="AV79" i="1"/>
  <c r="AY79" i="1"/>
  <c r="BB79" i="1"/>
  <c r="BE79" i="1"/>
  <c r="BH79" i="1"/>
  <c r="BK79" i="1"/>
  <c r="BN79" i="1"/>
  <c r="BQ79" i="1"/>
  <c r="E80" i="1"/>
  <c r="F80" i="1"/>
  <c r="F80" i="9" s="1"/>
  <c r="G80" i="1"/>
  <c r="L80" i="1"/>
  <c r="O80" i="1"/>
  <c r="R80" i="1"/>
  <c r="U80" i="1"/>
  <c r="X80" i="1"/>
  <c r="AA80" i="1"/>
  <c r="AD80" i="1"/>
  <c r="AG80" i="1"/>
  <c r="AJ80" i="1"/>
  <c r="AM80" i="1"/>
  <c r="AP80" i="1"/>
  <c r="AS80" i="1"/>
  <c r="AV80" i="1"/>
  <c r="AY80" i="1"/>
  <c r="BB80" i="1"/>
  <c r="BE80" i="1"/>
  <c r="BH80" i="1"/>
  <c r="BK80" i="1"/>
  <c r="BN80" i="1"/>
  <c r="BQ80" i="1"/>
  <c r="E81" i="1"/>
  <c r="F81" i="1"/>
  <c r="F81" i="9" s="1"/>
  <c r="G81" i="1"/>
  <c r="L81" i="1"/>
  <c r="O81" i="1"/>
  <c r="R81" i="1"/>
  <c r="U81" i="1"/>
  <c r="X81" i="1"/>
  <c r="AA81" i="1"/>
  <c r="AD81" i="1"/>
  <c r="AG81" i="1"/>
  <c r="AJ81" i="1"/>
  <c r="AM81" i="1"/>
  <c r="AP81" i="1"/>
  <c r="AS81" i="1"/>
  <c r="AV81" i="1"/>
  <c r="AY81" i="1"/>
  <c r="BB81" i="1"/>
  <c r="BE81" i="1"/>
  <c r="BH81" i="1"/>
  <c r="BK81" i="1"/>
  <c r="BN81" i="1"/>
  <c r="BQ81" i="1"/>
  <c r="E82" i="1"/>
  <c r="F82" i="1"/>
  <c r="G82" i="1"/>
  <c r="L82" i="1"/>
  <c r="O82" i="1"/>
  <c r="R82" i="1"/>
  <c r="U82" i="1"/>
  <c r="X82" i="1"/>
  <c r="AA82" i="1"/>
  <c r="AD82" i="1"/>
  <c r="AG82" i="1"/>
  <c r="AJ82" i="1"/>
  <c r="AM82" i="1"/>
  <c r="AP82" i="1"/>
  <c r="AS82" i="1"/>
  <c r="AV82" i="1"/>
  <c r="AY82" i="1"/>
  <c r="BB82" i="1"/>
  <c r="BE82" i="1"/>
  <c r="BH82" i="1"/>
  <c r="BK82" i="1"/>
  <c r="BN82" i="1"/>
  <c r="BQ82" i="1"/>
  <c r="E83" i="1"/>
  <c r="F83" i="1"/>
  <c r="G83" i="1"/>
  <c r="L83" i="1"/>
  <c r="O83" i="1"/>
  <c r="R83" i="1"/>
  <c r="U83" i="1"/>
  <c r="X83" i="1"/>
  <c r="AA83" i="1"/>
  <c r="AD83" i="1"/>
  <c r="AG83" i="1"/>
  <c r="AJ83" i="1"/>
  <c r="AM83" i="1"/>
  <c r="AP83" i="1"/>
  <c r="AS83" i="1"/>
  <c r="AV83" i="1"/>
  <c r="AY83" i="1"/>
  <c r="BB83" i="1"/>
  <c r="BE83" i="1"/>
  <c r="BH83" i="1"/>
  <c r="BK83" i="1"/>
  <c r="BN83" i="1"/>
  <c r="BQ83" i="1"/>
  <c r="E84" i="1"/>
  <c r="F84" i="1"/>
  <c r="F84" i="9" s="1"/>
  <c r="G84" i="1"/>
  <c r="L84" i="1"/>
  <c r="O84" i="1"/>
  <c r="R84" i="1"/>
  <c r="U84" i="1"/>
  <c r="X84" i="1"/>
  <c r="AA84" i="1"/>
  <c r="AD84" i="1"/>
  <c r="AG84" i="1"/>
  <c r="AJ84" i="1"/>
  <c r="AM84" i="1"/>
  <c r="AP84" i="1"/>
  <c r="AS84" i="1"/>
  <c r="AV84" i="1"/>
  <c r="AY84" i="1"/>
  <c r="BB84" i="1"/>
  <c r="BE84" i="1"/>
  <c r="BH84" i="1"/>
  <c r="BK84" i="1"/>
  <c r="BN84" i="1"/>
  <c r="BQ84" i="1"/>
  <c r="E85" i="1"/>
  <c r="F85" i="1"/>
  <c r="G85" i="1"/>
  <c r="L85" i="1"/>
  <c r="O85" i="1"/>
  <c r="R85" i="1"/>
  <c r="U85" i="1"/>
  <c r="X85" i="1"/>
  <c r="AA85" i="1"/>
  <c r="AD85" i="1"/>
  <c r="AG85" i="1"/>
  <c r="AJ85" i="1"/>
  <c r="AM85" i="1"/>
  <c r="AP85" i="1"/>
  <c r="AS85" i="1"/>
  <c r="AV85" i="1"/>
  <c r="AY85" i="1"/>
  <c r="BB85" i="1"/>
  <c r="BE85" i="1"/>
  <c r="BH85" i="1"/>
  <c r="BK85" i="1"/>
  <c r="BN85" i="1"/>
  <c r="BQ85" i="1"/>
  <c r="E86" i="1"/>
  <c r="F86" i="1"/>
  <c r="F86" i="9" s="1"/>
  <c r="G86" i="1"/>
  <c r="H86" i="1" s="1"/>
  <c r="L86" i="1"/>
  <c r="O86" i="1"/>
  <c r="R86" i="1"/>
  <c r="U86" i="1"/>
  <c r="X86" i="1"/>
  <c r="AA86" i="1"/>
  <c r="AD86" i="1"/>
  <c r="AG86" i="1"/>
  <c r="AJ86" i="1"/>
  <c r="AM86" i="1"/>
  <c r="AP86" i="1"/>
  <c r="AS86" i="1"/>
  <c r="AV86" i="1"/>
  <c r="AY86" i="1"/>
  <c r="BB86" i="1"/>
  <c r="BE86" i="1"/>
  <c r="BH86" i="1"/>
  <c r="BK86" i="1"/>
  <c r="BN86" i="1"/>
  <c r="BQ86" i="1"/>
  <c r="E87" i="1"/>
  <c r="F87" i="1"/>
  <c r="G87" i="1"/>
  <c r="L87" i="1"/>
  <c r="O87" i="1"/>
  <c r="R87" i="1"/>
  <c r="U87" i="1"/>
  <c r="X87" i="1"/>
  <c r="AA87" i="1"/>
  <c r="AD87" i="1"/>
  <c r="AG87" i="1"/>
  <c r="AJ87" i="1"/>
  <c r="AM87" i="1"/>
  <c r="AP87" i="1"/>
  <c r="AS87" i="1"/>
  <c r="AV87" i="1"/>
  <c r="AY87" i="1"/>
  <c r="BB87" i="1"/>
  <c r="BE87" i="1"/>
  <c r="BH87" i="1"/>
  <c r="BK87" i="1"/>
  <c r="BN87" i="1"/>
  <c r="BQ87" i="1"/>
  <c r="E88" i="1"/>
  <c r="F88" i="1"/>
  <c r="F88" i="9" s="1"/>
  <c r="G88" i="1"/>
  <c r="L88" i="1"/>
  <c r="O88" i="1"/>
  <c r="R88" i="1"/>
  <c r="U88" i="1"/>
  <c r="X88" i="1"/>
  <c r="AA88" i="1"/>
  <c r="AD88" i="1"/>
  <c r="AG88" i="1"/>
  <c r="AJ88" i="1"/>
  <c r="AM88" i="1"/>
  <c r="AP88" i="1"/>
  <c r="AS88" i="1"/>
  <c r="AV88" i="1"/>
  <c r="AY88" i="1"/>
  <c r="BB88" i="1"/>
  <c r="BE88" i="1"/>
  <c r="BH88" i="1"/>
  <c r="BK88" i="1"/>
  <c r="BN88" i="1"/>
  <c r="BQ88" i="1"/>
  <c r="E89" i="1"/>
  <c r="F89" i="1"/>
  <c r="F89" i="9" s="1"/>
  <c r="G89" i="1"/>
  <c r="L89" i="1"/>
  <c r="O89" i="1"/>
  <c r="R89" i="1"/>
  <c r="U89" i="1"/>
  <c r="X89" i="1"/>
  <c r="AA89" i="1"/>
  <c r="AD89" i="1"/>
  <c r="AG89" i="1"/>
  <c r="AJ89" i="1"/>
  <c r="AM89" i="1"/>
  <c r="AP89" i="1"/>
  <c r="AS89" i="1"/>
  <c r="AV89" i="1"/>
  <c r="AY89" i="1"/>
  <c r="BB89" i="1"/>
  <c r="BE89" i="1"/>
  <c r="BH89" i="1"/>
  <c r="BK89" i="1"/>
  <c r="BN89" i="1"/>
  <c r="BQ89" i="1"/>
  <c r="E90" i="1"/>
  <c r="F90" i="1"/>
  <c r="G90" i="1"/>
  <c r="L90" i="1"/>
  <c r="O90" i="1"/>
  <c r="R90" i="1"/>
  <c r="U90" i="1"/>
  <c r="X90" i="1"/>
  <c r="AA90" i="1"/>
  <c r="AD90" i="1"/>
  <c r="AG90" i="1"/>
  <c r="AJ90" i="1"/>
  <c r="AM90" i="1"/>
  <c r="AP90" i="1"/>
  <c r="AS90" i="1"/>
  <c r="AV90" i="1"/>
  <c r="AY90" i="1"/>
  <c r="BB90" i="1"/>
  <c r="BE90" i="1"/>
  <c r="BH90" i="1"/>
  <c r="BK90" i="1"/>
  <c r="BN90" i="1"/>
  <c r="BQ90" i="1"/>
  <c r="E91" i="1"/>
  <c r="F91" i="1"/>
  <c r="G91" i="1"/>
  <c r="L91" i="1"/>
  <c r="O91" i="1"/>
  <c r="R91" i="1"/>
  <c r="U91" i="1"/>
  <c r="X91" i="1"/>
  <c r="AA91" i="1"/>
  <c r="AD91" i="1"/>
  <c r="AG91" i="1"/>
  <c r="AJ91" i="1"/>
  <c r="AM91" i="1"/>
  <c r="AP91" i="1"/>
  <c r="AS91" i="1"/>
  <c r="AV91" i="1"/>
  <c r="AY91" i="1"/>
  <c r="BB91" i="1"/>
  <c r="BE91" i="1"/>
  <c r="BH91" i="1"/>
  <c r="BK91" i="1"/>
  <c r="BN91" i="1"/>
  <c r="BQ91" i="1"/>
  <c r="E92" i="1"/>
  <c r="F92" i="1"/>
  <c r="F92" i="9" s="1"/>
  <c r="G92" i="1"/>
  <c r="L92" i="1"/>
  <c r="O92" i="1"/>
  <c r="R92" i="1"/>
  <c r="U92" i="1"/>
  <c r="X92" i="1"/>
  <c r="AA92" i="1"/>
  <c r="AD92" i="1"/>
  <c r="AG92" i="1"/>
  <c r="AJ92" i="1"/>
  <c r="AM92" i="1"/>
  <c r="AP92" i="1"/>
  <c r="AS92" i="1"/>
  <c r="AV92" i="1"/>
  <c r="AY92" i="1"/>
  <c r="BB92" i="1"/>
  <c r="BE92" i="1"/>
  <c r="BH92" i="1"/>
  <c r="BK92" i="1"/>
  <c r="BN92" i="1"/>
  <c r="BQ92" i="1"/>
  <c r="E93" i="1"/>
  <c r="F93" i="1"/>
  <c r="G93" i="1"/>
  <c r="L93" i="1"/>
  <c r="O93" i="1"/>
  <c r="R93" i="1"/>
  <c r="U93" i="1"/>
  <c r="X93" i="1"/>
  <c r="AA93" i="1"/>
  <c r="AD93" i="1"/>
  <c r="AG93" i="1"/>
  <c r="AJ93" i="1"/>
  <c r="AM93" i="1"/>
  <c r="AP93" i="1"/>
  <c r="AS93" i="1"/>
  <c r="AV93" i="1"/>
  <c r="AY93" i="1"/>
  <c r="BB93" i="1"/>
  <c r="BE93" i="1"/>
  <c r="BH93" i="1"/>
  <c r="BK93" i="1"/>
  <c r="BN93" i="1"/>
  <c r="BQ93" i="1"/>
  <c r="E94" i="1"/>
  <c r="F94" i="1"/>
  <c r="F94" i="9" s="1"/>
  <c r="G94" i="1"/>
  <c r="L94" i="1"/>
  <c r="O94" i="1"/>
  <c r="R94" i="1"/>
  <c r="U94" i="1"/>
  <c r="X94" i="1"/>
  <c r="AA94" i="1"/>
  <c r="AD94" i="1"/>
  <c r="AG94" i="1"/>
  <c r="AJ94" i="1"/>
  <c r="AM94" i="1"/>
  <c r="AP94" i="1"/>
  <c r="AS94" i="1"/>
  <c r="AV94" i="1"/>
  <c r="AY94" i="1"/>
  <c r="BB94" i="1"/>
  <c r="BE94" i="1"/>
  <c r="BH94" i="1"/>
  <c r="BK94" i="1"/>
  <c r="BN94" i="1"/>
  <c r="BQ94" i="1"/>
  <c r="E95" i="1"/>
  <c r="F95" i="1"/>
  <c r="G95" i="1"/>
  <c r="L95" i="1"/>
  <c r="O95" i="1"/>
  <c r="R95" i="1"/>
  <c r="U95" i="1"/>
  <c r="X95" i="1"/>
  <c r="AA95" i="1"/>
  <c r="AD95" i="1"/>
  <c r="AG95" i="1"/>
  <c r="AJ95" i="1"/>
  <c r="AM95" i="1"/>
  <c r="AP95" i="1"/>
  <c r="AS95" i="1"/>
  <c r="AV95" i="1"/>
  <c r="AY95" i="1"/>
  <c r="BB95" i="1"/>
  <c r="BE95" i="1"/>
  <c r="BH95" i="1"/>
  <c r="BK95" i="1"/>
  <c r="BN95" i="1"/>
  <c r="BQ95" i="1"/>
  <c r="E96" i="1"/>
  <c r="F96" i="1"/>
  <c r="F96" i="9" s="1"/>
  <c r="G96" i="1"/>
  <c r="L96" i="1"/>
  <c r="O96" i="1"/>
  <c r="R96" i="1"/>
  <c r="U96" i="1"/>
  <c r="X96" i="1"/>
  <c r="AA96" i="1"/>
  <c r="AD96" i="1"/>
  <c r="AG96" i="1"/>
  <c r="AJ96" i="1"/>
  <c r="AM96" i="1"/>
  <c r="AP96" i="1"/>
  <c r="AS96" i="1"/>
  <c r="AV96" i="1"/>
  <c r="AY96" i="1"/>
  <c r="BB96" i="1"/>
  <c r="BE96" i="1"/>
  <c r="BH96" i="1"/>
  <c r="BK96" i="1"/>
  <c r="BN96" i="1"/>
  <c r="BQ96" i="1"/>
  <c r="E97" i="1"/>
  <c r="F97" i="1"/>
  <c r="F97" i="9" s="1"/>
  <c r="G97" i="1"/>
  <c r="L97" i="1"/>
  <c r="O97" i="1"/>
  <c r="R97" i="1"/>
  <c r="U97" i="1"/>
  <c r="X97" i="1"/>
  <c r="AA97" i="1"/>
  <c r="AD97" i="1"/>
  <c r="AG97" i="1"/>
  <c r="AJ97" i="1"/>
  <c r="AM97" i="1"/>
  <c r="AP97" i="1"/>
  <c r="AS97" i="1"/>
  <c r="AV97" i="1"/>
  <c r="AY97" i="1"/>
  <c r="BB97" i="1"/>
  <c r="BE97" i="1"/>
  <c r="BH97" i="1"/>
  <c r="BK97" i="1"/>
  <c r="BN97" i="1"/>
  <c r="BQ97" i="1"/>
  <c r="E98" i="1"/>
  <c r="F98" i="1"/>
  <c r="G98" i="1"/>
  <c r="L98" i="1"/>
  <c r="O98" i="1"/>
  <c r="R98" i="1"/>
  <c r="U98" i="1"/>
  <c r="X98" i="1"/>
  <c r="AA98" i="1"/>
  <c r="AD98" i="1"/>
  <c r="AG98" i="1"/>
  <c r="AJ98" i="1"/>
  <c r="AM98" i="1"/>
  <c r="AP98" i="1"/>
  <c r="AS98" i="1"/>
  <c r="AV98" i="1"/>
  <c r="AY98" i="1"/>
  <c r="BB98" i="1"/>
  <c r="BE98" i="1"/>
  <c r="BH98" i="1"/>
  <c r="BK98" i="1"/>
  <c r="BN98" i="1"/>
  <c r="BQ98" i="1"/>
  <c r="E99" i="1"/>
  <c r="F99" i="1"/>
  <c r="G99" i="1"/>
  <c r="L99" i="1"/>
  <c r="O99" i="1"/>
  <c r="R99" i="1"/>
  <c r="U99" i="1"/>
  <c r="X99" i="1"/>
  <c r="AA99" i="1"/>
  <c r="AD99" i="1"/>
  <c r="AG99" i="1"/>
  <c r="AJ99" i="1"/>
  <c r="AM99" i="1"/>
  <c r="AP99" i="1"/>
  <c r="AS99" i="1"/>
  <c r="AV99" i="1"/>
  <c r="AY99" i="1"/>
  <c r="BB99" i="1"/>
  <c r="BE99" i="1"/>
  <c r="BH99" i="1"/>
  <c r="BK99" i="1"/>
  <c r="BN99" i="1"/>
  <c r="BQ99" i="1"/>
  <c r="E100" i="1"/>
  <c r="F100" i="1"/>
  <c r="G100" i="1"/>
  <c r="L100" i="1"/>
  <c r="O100" i="1"/>
  <c r="R100" i="1"/>
  <c r="U100" i="1"/>
  <c r="X100" i="1"/>
  <c r="AA100" i="1"/>
  <c r="AD100" i="1"/>
  <c r="AG100" i="1"/>
  <c r="AJ100" i="1"/>
  <c r="AM100" i="1"/>
  <c r="AP100" i="1"/>
  <c r="AS100" i="1"/>
  <c r="AV100" i="1"/>
  <c r="AY100" i="1"/>
  <c r="BB100" i="1"/>
  <c r="BE100" i="1"/>
  <c r="BH100" i="1"/>
  <c r="BK100" i="1"/>
  <c r="BN100" i="1"/>
  <c r="BQ100" i="1"/>
  <c r="E101" i="1"/>
  <c r="F101" i="1"/>
  <c r="G101" i="1"/>
  <c r="L101" i="1"/>
  <c r="O101" i="1"/>
  <c r="R101" i="1"/>
  <c r="U101" i="1"/>
  <c r="X101" i="1"/>
  <c r="AA101" i="1"/>
  <c r="AD101" i="1"/>
  <c r="AG101" i="1"/>
  <c r="AJ101" i="1"/>
  <c r="AM101" i="1"/>
  <c r="AP101" i="1"/>
  <c r="AS101" i="1"/>
  <c r="AV101" i="1"/>
  <c r="AY101" i="1"/>
  <c r="BB101" i="1"/>
  <c r="BE101" i="1"/>
  <c r="BH101" i="1"/>
  <c r="BK101" i="1"/>
  <c r="BN101" i="1"/>
  <c r="BQ101" i="1"/>
  <c r="E102" i="1"/>
  <c r="F102" i="1"/>
  <c r="F102" i="9" s="1"/>
  <c r="G102" i="1"/>
  <c r="L102" i="1"/>
  <c r="O102" i="1"/>
  <c r="R102" i="1"/>
  <c r="U102" i="1"/>
  <c r="X102" i="1"/>
  <c r="AA102" i="1"/>
  <c r="AD102" i="1"/>
  <c r="AG102" i="1"/>
  <c r="AJ102" i="1"/>
  <c r="AM102" i="1"/>
  <c r="AP102" i="1"/>
  <c r="AS102" i="1"/>
  <c r="AV102" i="1"/>
  <c r="AY102" i="1"/>
  <c r="BB102" i="1"/>
  <c r="BE102" i="1"/>
  <c r="BH102" i="1"/>
  <c r="BK102" i="1"/>
  <c r="BN102" i="1"/>
  <c r="BQ102" i="1"/>
  <c r="K102" i="9"/>
  <c r="L102" i="9"/>
  <c r="M102" i="9"/>
  <c r="P102" i="9"/>
  <c r="Q102" i="9"/>
  <c r="R102" i="9"/>
  <c r="U102" i="9"/>
  <c r="V102" i="9"/>
  <c r="W102" i="9"/>
  <c r="Z102" i="9"/>
  <c r="AA102" i="9"/>
  <c r="AB102" i="9"/>
  <c r="AE102" i="9"/>
  <c r="AF102" i="9"/>
  <c r="AG102" i="9"/>
  <c r="AJ102" i="9"/>
  <c r="AK102" i="9"/>
  <c r="AL102" i="9"/>
  <c r="AO102" i="9"/>
  <c r="AP102" i="9"/>
  <c r="AQ102" i="9"/>
  <c r="AT102" i="9"/>
  <c r="AU102" i="9"/>
  <c r="AV102" i="9"/>
  <c r="AY102" i="9"/>
  <c r="AZ102" i="9"/>
  <c r="BA102" i="9"/>
  <c r="BD102" i="9"/>
  <c r="BE102" i="9"/>
  <c r="BF102" i="9"/>
  <c r="BI102" i="9"/>
  <c r="BJ102" i="9"/>
  <c r="BK102" i="9"/>
  <c r="BN102" i="9"/>
  <c r="BO102" i="9"/>
  <c r="BP102" i="9"/>
  <c r="BS102" i="9"/>
  <c r="BT102" i="9"/>
  <c r="BU102" i="9"/>
  <c r="BX102" i="9"/>
  <c r="BY102" i="9"/>
  <c r="BZ102" i="9"/>
  <c r="CC102" i="9"/>
  <c r="CD102" i="9"/>
  <c r="CE102" i="9"/>
  <c r="CH102" i="9"/>
  <c r="CI102" i="9"/>
  <c r="CJ102" i="9"/>
  <c r="CM102" i="9"/>
  <c r="CN102" i="9"/>
  <c r="CO102" i="9"/>
  <c r="CR102" i="9"/>
  <c r="CS102" i="9"/>
  <c r="CT102" i="9"/>
  <c r="CW102" i="9"/>
  <c r="CX102" i="9"/>
  <c r="CY102" i="9"/>
  <c r="DB102" i="9"/>
  <c r="DC102" i="9"/>
  <c r="DD102" i="9"/>
  <c r="K103" i="9"/>
  <c r="L103" i="9"/>
  <c r="M103" i="9"/>
  <c r="P103" i="9"/>
  <c r="Q103" i="9"/>
  <c r="R103" i="9"/>
  <c r="U103" i="9"/>
  <c r="V103" i="9"/>
  <c r="W103" i="9"/>
  <c r="Z103" i="9"/>
  <c r="AA103" i="9"/>
  <c r="AB103" i="9"/>
  <c r="AE103" i="9"/>
  <c r="AF103" i="9"/>
  <c r="AG103" i="9"/>
  <c r="AJ103" i="9"/>
  <c r="AK103" i="9"/>
  <c r="AL103" i="9"/>
  <c r="AO103" i="9"/>
  <c r="AP103" i="9"/>
  <c r="AQ103" i="9"/>
  <c r="AT103" i="9"/>
  <c r="AU103" i="9"/>
  <c r="AV103" i="9"/>
  <c r="AY103" i="9"/>
  <c r="AZ103" i="9"/>
  <c r="BA103" i="9"/>
  <c r="BD103" i="9"/>
  <c r="BE103" i="9"/>
  <c r="BF103" i="9"/>
  <c r="BI103" i="9"/>
  <c r="BJ103" i="9"/>
  <c r="BK103" i="9"/>
  <c r="BN103" i="9"/>
  <c r="BO103" i="9"/>
  <c r="BP103" i="9"/>
  <c r="BS103" i="9"/>
  <c r="BT103" i="9"/>
  <c r="BU103" i="9"/>
  <c r="BX103" i="9"/>
  <c r="BY103" i="9"/>
  <c r="BZ103" i="9"/>
  <c r="CC103" i="9"/>
  <c r="CD103" i="9"/>
  <c r="CE103" i="9"/>
  <c r="CH103" i="9"/>
  <c r="CI103" i="9"/>
  <c r="CJ103" i="9"/>
  <c r="CM103" i="9"/>
  <c r="CN103" i="9"/>
  <c r="CO103" i="9"/>
  <c r="CR103" i="9"/>
  <c r="CS103" i="9"/>
  <c r="CT103" i="9"/>
  <c r="CW103" i="9"/>
  <c r="CX103" i="9"/>
  <c r="CY103" i="9"/>
  <c r="DB103" i="9"/>
  <c r="DC103" i="9"/>
  <c r="DD103" i="9"/>
  <c r="K123" i="9"/>
  <c r="L123" i="9"/>
  <c r="M123" i="9"/>
  <c r="P123" i="9"/>
  <c r="Q123" i="9"/>
  <c r="R123" i="9"/>
  <c r="U123" i="9"/>
  <c r="V123" i="9"/>
  <c r="W123" i="9"/>
  <c r="Z123" i="9"/>
  <c r="AA123" i="9"/>
  <c r="AB123" i="9"/>
  <c r="AE123" i="9"/>
  <c r="AF123" i="9"/>
  <c r="AG123" i="9"/>
  <c r="AJ123" i="9"/>
  <c r="AK123" i="9"/>
  <c r="AL123" i="9"/>
  <c r="AO123" i="9"/>
  <c r="AP123" i="9"/>
  <c r="AQ123" i="9"/>
  <c r="AT123" i="9"/>
  <c r="AU123" i="9"/>
  <c r="AV123" i="9"/>
  <c r="AY123" i="9"/>
  <c r="AZ123" i="9"/>
  <c r="BA123" i="9"/>
  <c r="BD123" i="9"/>
  <c r="BE123" i="9"/>
  <c r="BF123" i="9"/>
  <c r="BI123" i="9"/>
  <c r="BJ123" i="9"/>
  <c r="BK123" i="9"/>
  <c r="BN123" i="9"/>
  <c r="BO123" i="9"/>
  <c r="BP123" i="9"/>
  <c r="BS123" i="9"/>
  <c r="BT123" i="9"/>
  <c r="BU123" i="9"/>
  <c r="BX123" i="9"/>
  <c r="BY123" i="9"/>
  <c r="BZ123" i="9"/>
  <c r="CC123" i="9"/>
  <c r="CD123" i="9"/>
  <c r="CE123" i="9"/>
  <c r="CH123" i="9"/>
  <c r="CI123" i="9"/>
  <c r="CJ123" i="9"/>
  <c r="CM123" i="9"/>
  <c r="CN123" i="9"/>
  <c r="CO123" i="9"/>
  <c r="CR123" i="9"/>
  <c r="CS123" i="9"/>
  <c r="CT123" i="9"/>
  <c r="CW123" i="9"/>
  <c r="CX123" i="9"/>
  <c r="CY123" i="9"/>
  <c r="DB123" i="9"/>
  <c r="DC123" i="9"/>
  <c r="DD123" i="9"/>
  <c r="A101" i="9"/>
  <c r="B101" i="9"/>
  <c r="C101" i="9"/>
  <c r="D101" i="9"/>
  <c r="K101" i="9"/>
  <c r="L101" i="9"/>
  <c r="M101" i="9"/>
  <c r="P101" i="9"/>
  <c r="Q101" i="9"/>
  <c r="R101" i="9"/>
  <c r="U101" i="9"/>
  <c r="V101" i="9"/>
  <c r="W101" i="9"/>
  <c r="Z101" i="9"/>
  <c r="AA101" i="9"/>
  <c r="AB101" i="9"/>
  <c r="AE101" i="9"/>
  <c r="AF101" i="9"/>
  <c r="AG101" i="9"/>
  <c r="AJ101" i="9"/>
  <c r="AK101" i="9"/>
  <c r="AL101" i="9"/>
  <c r="AO101" i="9"/>
  <c r="AP101" i="9"/>
  <c r="AQ101" i="9"/>
  <c r="AT101" i="9"/>
  <c r="AU101" i="9"/>
  <c r="AV101" i="9"/>
  <c r="AY101" i="9"/>
  <c r="AZ101" i="9"/>
  <c r="BA101" i="9"/>
  <c r="BD101" i="9"/>
  <c r="BE101" i="9"/>
  <c r="BF101" i="9"/>
  <c r="BI101" i="9"/>
  <c r="BJ101" i="9"/>
  <c r="BK101" i="9"/>
  <c r="BN101" i="9"/>
  <c r="BO101" i="9"/>
  <c r="BP101" i="9"/>
  <c r="BS101" i="9"/>
  <c r="BT101" i="9"/>
  <c r="BU101" i="9"/>
  <c r="BX101" i="9"/>
  <c r="BY101" i="9"/>
  <c r="BZ101" i="9"/>
  <c r="CC101" i="9"/>
  <c r="CD101" i="9"/>
  <c r="CE101" i="9"/>
  <c r="CH101" i="9"/>
  <c r="CI101" i="9"/>
  <c r="CJ101" i="9"/>
  <c r="CM101" i="9"/>
  <c r="CN101" i="9"/>
  <c r="CO101" i="9"/>
  <c r="CR101" i="9"/>
  <c r="CS101" i="9"/>
  <c r="CT101" i="9"/>
  <c r="CW101" i="9"/>
  <c r="CX101" i="9"/>
  <c r="CY101" i="9"/>
  <c r="DB101" i="9"/>
  <c r="DC101" i="9"/>
  <c r="DD101" i="9"/>
  <c r="A102" i="9"/>
  <c r="B102" i="9"/>
  <c r="C102" i="9"/>
  <c r="D102" i="9"/>
  <c r="DC5" i="9"/>
  <c r="DD5" i="9"/>
  <c r="DC6" i="9"/>
  <c r="DD6" i="9"/>
  <c r="DC7" i="9"/>
  <c r="DD7" i="9"/>
  <c r="DC8" i="9"/>
  <c r="DD8" i="9"/>
  <c r="DC9" i="9"/>
  <c r="DD9" i="9"/>
  <c r="DC10" i="9"/>
  <c r="DD10" i="9"/>
  <c r="DC11" i="9"/>
  <c r="DD11" i="9"/>
  <c r="DC12" i="9"/>
  <c r="DD12" i="9"/>
  <c r="DC13" i="9"/>
  <c r="DD13" i="9"/>
  <c r="DC14" i="9"/>
  <c r="DD14" i="9"/>
  <c r="DC15" i="9"/>
  <c r="DD15" i="9"/>
  <c r="DC16" i="9"/>
  <c r="DD16" i="9"/>
  <c r="DC17" i="9"/>
  <c r="DD17" i="9"/>
  <c r="DC18" i="9"/>
  <c r="DD18" i="9"/>
  <c r="DC19" i="9"/>
  <c r="DD19" i="9"/>
  <c r="DC20" i="9"/>
  <c r="DD20" i="9"/>
  <c r="DC22" i="9"/>
  <c r="DD22" i="9"/>
  <c r="DC23" i="9"/>
  <c r="DD23" i="9"/>
  <c r="DC24" i="9"/>
  <c r="DD24" i="9"/>
  <c r="DC25" i="9"/>
  <c r="DD25" i="9"/>
  <c r="DC26" i="9"/>
  <c r="DD26" i="9"/>
  <c r="DC27" i="9"/>
  <c r="DD27" i="9"/>
  <c r="DC28" i="9"/>
  <c r="DD28" i="9"/>
  <c r="DC29" i="9"/>
  <c r="DD29" i="9"/>
  <c r="DC30" i="9"/>
  <c r="DD30" i="9"/>
  <c r="DC31" i="9"/>
  <c r="DD31" i="9"/>
  <c r="DC32" i="9"/>
  <c r="DD32" i="9"/>
  <c r="DC33" i="9"/>
  <c r="DD33" i="9"/>
  <c r="DC34" i="9"/>
  <c r="DD34" i="9"/>
  <c r="DC35" i="9"/>
  <c r="DD35" i="9"/>
  <c r="DC36" i="9"/>
  <c r="DD36" i="9"/>
  <c r="DC37" i="9"/>
  <c r="DD37" i="9"/>
  <c r="DC38" i="9"/>
  <c r="DD38" i="9"/>
  <c r="DC39" i="9"/>
  <c r="DD39" i="9"/>
  <c r="DC40" i="9"/>
  <c r="DD40" i="9"/>
  <c r="DC41" i="9"/>
  <c r="DD41" i="9"/>
  <c r="DC42" i="9"/>
  <c r="DD42" i="9"/>
  <c r="DC43" i="9"/>
  <c r="DD43" i="9"/>
  <c r="DC44" i="9"/>
  <c r="DD44" i="9"/>
  <c r="DC45" i="9"/>
  <c r="DD45" i="9"/>
  <c r="DC46" i="9"/>
  <c r="DD46" i="9"/>
  <c r="DC47" i="9"/>
  <c r="DD47" i="9"/>
  <c r="DC48" i="9"/>
  <c r="DD48" i="9"/>
  <c r="DC49" i="9"/>
  <c r="DD49" i="9"/>
  <c r="DC50" i="9"/>
  <c r="DD50" i="9"/>
  <c r="DC51" i="9"/>
  <c r="DD51" i="9"/>
  <c r="DC52" i="9"/>
  <c r="DD52" i="9"/>
  <c r="DC53" i="9"/>
  <c r="DD53" i="9"/>
  <c r="DC54" i="9"/>
  <c r="DD54" i="9"/>
  <c r="DC55" i="9"/>
  <c r="DD55" i="9"/>
  <c r="DC56" i="9"/>
  <c r="DD56" i="9"/>
  <c r="DC57" i="9"/>
  <c r="DD57" i="9"/>
  <c r="DC58" i="9"/>
  <c r="DD58" i="9"/>
  <c r="DC59" i="9"/>
  <c r="DD59" i="9"/>
  <c r="DC60" i="9"/>
  <c r="DD60" i="9"/>
  <c r="DC61" i="9"/>
  <c r="DD61" i="9"/>
  <c r="DC62" i="9"/>
  <c r="DD62" i="9"/>
  <c r="DC63" i="9"/>
  <c r="DD63" i="9"/>
  <c r="DC64" i="9"/>
  <c r="DD64" i="9"/>
  <c r="DC65" i="9"/>
  <c r="DD65" i="9"/>
  <c r="DC66" i="9"/>
  <c r="DD66" i="9"/>
  <c r="DC67" i="9"/>
  <c r="DD67" i="9"/>
  <c r="DC68" i="9"/>
  <c r="DD68" i="9"/>
  <c r="DC69" i="9"/>
  <c r="DD69" i="9"/>
  <c r="DC70" i="9"/>
  <c r="DD70" i="9"/>
  <c r="DC71" i="9"/>
  <c r="DD71" i="9"/>
  <c r="DC72" i="9"/>
  <c r="DD72" i="9"/>
  <c r="DC73" i="9"/>
  <c r="DD73" i="9"/>
  <c r="DC74" i="9"/>
  <c r="DD74" i="9"/>
  <c r="DC75" i="9"/>
  <c r="DD75" i="9"/>
  <c r="DC76" i="9"/>
  <c r="DD76" i="9"/>
  <c r="DC77" i="9"/>
  <c r="DD77" i="9"/>
  <c r="DC78" i="9"/>
  <c r="DD78" i="9"/>
  <c r="DC79" i="9"/>
  <c r="DD79" i="9"/>
  <c r="DC80" i="9"/>
  <c r="DD80" i="9"/>
  <c r="DC81" i="9"/>
  <c r="DD81" i="9"/>
  <c r="DC82" i="9"/>
  <c r="DD82" i="9"/>
  <c r="DC83" i="9"/>
  <c r="DD83" i="9"/>
  <c r="DC84" i="9"/>
  <c r="DD84" i="9"/>
  <c r="DC85" i="9"/>
  <c r="DD85" i="9"/>
  <c r="DC86" i="9"/>
  <c r="DD86" i="9"/>
  <c r="DC87" i="9"/>
  <c r="DD87" i="9"/>
  <c r="DC88" i="9"/>
  <c r="DD88" i="9"/>
  <c r="DC89" i="9"/>
  <c r="DD89" i="9"/>
  <c r="DC90" i="9"/>
  <c r="DD90" i="9"/>
  <c r="DC91" i="9"/>
  <c r="DD91" i="9"/>
  <c r="DC92" i="9"/>
  <c r="DD92" i="9"/>
  <c r="DC93" i="9"/>
  <c r="DD93" i="9"/>
  <c r="DC94" i="9"/>
  <c r="DD94" i="9"/>
  <c r="DC95" i="9"/>
  <c r="DD95" i="9"/>
  <c r="DC96" i="9"/>
  <c r="DD96" i="9"/>
  <c r="DC97" i="9"/>
  <c r="DD97" i="9"/>
  <c r="DC98" i="9"/>
  <c r="DD98" i="9"/>
  <c r="DC99" i="9"/>
  <c r="DD99" i="9"/>
  <c r="DC100" i="9"/>
  <c r="DD100" i="9"/>
  <c r="CX5" i="9"/>
  <c r="CY5" i="9"/>
  <c r="CX6" i="9"/>
  <c r="CY6" i="9"/>
  <c r="CX7" i="9"/>
  <c r="CY7" i="9"/>
  <c r="CX8" i="9"/>
  <c r="CY8" i="9"/>
  <c r="CX9" i="9"/>
  <c r="CY9" i="9"/>
  <c r="CX10" i="9"/>
  <c r="CY10" i="9"/>
  <c r="CX11" i="9"/>
  <c r="CY11" i="9"/>
  <c r="CX12" i="9"/>
  <c r="CY12" i="9"/>
  <c r="CX13" i="9"/>
  <c r="CY13" i="9"/>
  <c r="CX14" i="9"/>
  <c r="CY14" i="9"/>
  <c r="CX15" i="9"/>
  <c r="CY15" i="9"/>
  <c r="CX16" i="9"/>
  <c r="CY16" i="9"/>
  <c r="CX17" i="9"/>
  <c r="CY17" i="9"/>
  <c r="CX18" i="9"/>
  <c r="CY18" i="9"/>
  <c r="CX19" i="9"/>
  <c r="CY19" i="9"/>
  <c r="CX20" i="9"/>
  <c r="CY20" i="9"/>
  <c r="CX22" i="9"/>
  <c r="CY22" i="9"/>
  <c r="CX23" i="9"/>
  <c r="CY23" i="9"/>
  <c r="CX24" i="9"/>
  <c r="CY24" i="9"/>
  <c r="CX25" i="9"/>
  <c r="CY25" i="9"/>
  <c r="CX26" i="9"/>
  <c r="CY26" i="9"/>
  <c r="CX27" i="9"/>
  <c r="CY27" i="9"/>
  <c r="CX28" i="9"/>
  <c r="CY28" i="9"/>
  <c r="CX29" i="9"/>
  <c r="CY29" i="9"/>
  <c r="CX30" i="9"/>
  <c r="CY30" i="9"/>
  <c r="CX31" i="9"/>
  <c r="CY31" i="9"/>
  <c r="CX32" i="9"/>
  <c r="CY32" i="9"/>
  <c r="CX33" i="9"/>
  <c r="CY33" i="9"/>
  <c r="CX34" i="9"/>
  <c r="CY34" i="9"/>
  <c r="CX35" i="9"/>
  <c r="CY35" i="9"/>
  <c r="CX36" i="9"/>
  <c r="CY36" i="9"/>
  <c r="CX37" i="9"/>
  <c r="CY37" i="9"/>
  <c r="CX38" i="9"/>
  <c r="CY38" i="9"/>
  <c r="CX39" i="9"/>
  <c r="CY39" i="9"/>
  <c r="CX40" i="9"/>
  <c r="CY40" i="9"/>
  <c r="CX41" i="9"/>
  <c r="CY41" i="9"/>
  <c r="CX42" i="9"/>
  <c r="CY42" i="9"/>
  <c r="CX43" i="9"/>
  <c r="CY43" i="9"/>
  <c r="CX44" i="9"/>
  <c r="CY44" i="9"/>
  <c r="CX45" i="9"/>
  <c r="CY45" i="9"/>
  <c r="CX46" i="9"/>
  <c r="CY46" i="9"/>
  <c r="CX47" i="9"/>
  <c r="CY47" i="9"/>
  <c r="CX48" i="9"/>
  <c r="CY48" i="9"/>
  <c r="CX49" i="9"/>
  <c r="CY49" i="9"/>
  <c r="CX50" i="9"/>
  <c r="CY50" i="9"/>
  <c r="CX51" i="9"/>
  <c r="CY51" i="9"/>
  <c r="CX52" i="9"/>
  <c r="CY52" i="9"/>
  <c r="CX53" i="9"/>
  <c r="CY53" i="9"/>
  <c r="CX54" i="9"/>
  <c r="CY54" i="9"/>
  <c r="CX55" i="9"/>
  <c r="CY55" i="9"/>
  <c r="CX56" i="9"/>
  <c r="CY56" i="9"/>
  <c r="CX57" i="9"/>
  <c r="CY57" i="9"/>
  <c r="CX58" i="9"/>
  <c r="CY58" i="9"/>
  <c r="CX59" i="9"/>
  <c r="CY59" i="9"/>
  <c r="CX60" i="9"/>
  <c r="CY60" i="9"/>
  <c r="CX61" i="9"/>
  <c r="CY61" i="9"/>
  <c r="CX62" i="9"/>
  <c r="CY62" i="9"/>
  <c r="CX63" i="9"/>
  <c r="CY63" i="9"/>
  <c r="CX64" i="9"/>
  <c r="CY64" i="9"/>
  <c r="CX65" i="9"/>
  <c r="CY65" i="9"/>
  <c r="CX66" i="9"/>
  <c r="CY66" i="9"/>
  <c r="CX67" i="9"/>
  <c r="CY67" i="9"/>
  <c r="CX68" i="9"/>
  <c r="CY68" i="9"/>
  <c r="CX69" i="9"/>
  <c r="CY69" i="9"/>
  <c r="CX70" i="9"/>
  <c r="CY70" i="9"/>
  <c r="CX71" i="9"/>
  <c r="CY71" i="9"/>
  <c r="CX72" i="9"/>
  <c r="CY72" i="9"/>
  <c r="CX73" i="9"/>
  <c r="CY73" i="9"/>
  <c r="CX74" i="9"/>
  <c r="CY74" i="9"/>
  <c r="CX75" i="9"/>
  <c r="CY75" i="9"/>
  <c r="CX76" i="9"/>
  <c r="CY76" i="9"/>
  <c r="CX77" i="9"/>
  <c r="CY77" i="9"/>
  <c r="CX78" i="9"/>
  <c r="CY78" i="9"/>
  <c r="CX79" i="9"/>
  <c r="CY79" i="9"/>
  <c r="CX80" i="9"/>
  <c r="CY80" i="9"/>
  <c r="CX81" i="9"/>
  <c r="CY81" i="9"/>
  <c r="CX82" i="9"/>
  <c r="CY82" i="9"/>
  <c r="CX83" i="9"/>
  <c r="CY83" i="9"/>
  <c r="CX84" i="9"/>
  <c r="CY84" i="9"/>
  <c r="CX85" i="9"/>
  <c r="CY85" i="9"/>
  <c r="CX86" i="9"/>
  <c r="CY86" i="9"/>
  <c r="CX87" i="9"/>
  <c r="CY87" i="9"/>
  <c r="CX88" i="9"/>
  <c r="CY88" i="9"/>
  <c r="CX89" i="9"/>
  <c r="CY89" i="9"/>
  <c r="CX90" i="9"/>
  <c r="CY90" i="9"/>
  <c r="CX91" i="9"/>
  <c r="CY91" i="9"/>
  <c r="CX92" i="9"/>
  <c r="CY92" i="9"/>
  <c r="CX93" i="9"/>
  <c r="CY93" i="9"/>
  <c r="CX94" i="9"/>
  <c r="CY94" i="9"/>
  <c r="CX95" i="9"/>
  <c r="CY95" i="9"/>
  <c r="CX96" i="9"/>
  <c r="CY96" i="9"/>
  <c r="CX97" i="9"/>
  <c r="CY97" i="9"/>
  <c r="CX98" i="9"/>
  <c r="CY98" i="9"/>
  <c r="CX99" i="9"/>
  <c r="CY99" i="9"/>
  <c r="CX100" i="9"/>
  <c r="CY100" i="9"/>
  <c r="CS5" i="9"/>
  <c r="CT5" i="9"/>
  <c r="CS6" i="9"/>
  <c r="CT6" i="9"/>
  <c r="CS7" i="9"/>
  <c r="CT7" i="9"/>
  <c r="CS8" i="9"/>
  <c r="CT8" i="9"/>
  <c r="CS9" i="9"/>
  <c r="CT9" i="9"/>
  <c r="CS10" i="9"/>
  <c r="CT10" i="9"/>
  <c r="CS11" i="9"/>
  <c r="CT11" i="9"/>
  <c r="CS12" i="9"/>
  <c r="CT12" i="9"/>
  <c r="CS13" i="9"/>
  <c r="CT13" i="9"/>
  <c r="CS14" i="9"/>
  <c r="CT14" i="9"/>
  <c r="CS15" i="9"/>
  <c r="CT15" i="9"/>
  <c r="CS16" i="9"/>
  <c r="CT16" i="9"/>
  <c r="CS17" i="9"/>
  <c r="CT17" i="9"/>
  <c r="CS18" i="9"/>
  <c r="CT18" i="9"/>
  <c r="CS19" i="9"/>
  <c r="CT19" i="9"/>
  <c r="CS20" i="9"/>
  <c r="CT20" i="9"/>
  <c r="CS22" i="9"/>
  <c r="CT22" i="9"/>
  <c r="CS23" i="9"/>
  <c r="CT23" i="9"/>
  <c r="CS24" i="9"/>
  <c r="CT24" i="9"/>
  <c r="CS25" i="9"/>
  <c r="CT25" i="9"/>
  <c r="CS26" i="9"/>
  <c r="CT26" i="9"/>
  <c r="CU26" i="9"/>
  <c r="CS27" i="9"/>
  <c r="CT27" i="9"/>
  <c r="CS28" i="9"/>
  <c r="CT28" i="9"/>
  <c r="CS29" i="9"/>
  <c r="CT29" i="9"/>
  <c r="CS30" i="9"/>
  <c r="CT30" i="9"/>
  <c r="CS31" i="9"/>
  <c r="CT31" i="9"/>
  <c r="CS32" i="9"/>
  <c r="CT32" i="9"/>
  <c r="CS33" i="9"/>
  <c r="CT33" i="9"/>
  <c r="CS34" i="9"/>
  <c r="CT34" i="9"/>
  <c r="CS35" i="9"/>
  <c r="CT35" i="9"/>
  <c r="CS36" i="9"/>
  <c r="CT36" i="9"/>
  <c r="CS37" i="9"/>
  <c r="CT37" i="9"/>
  <c r="CS38" i="9"/>
  <c r="CT38" i="9"/>
  <c r="CS39" i="9"/>
  <c r="CT39" i="9"/>
  <c r="CS40" i="9"/>
  <c r="CT40" i="9"/>
  <c r="CS41" i="9"/>
  <c r="CT41" i="9"/>
  <c r="CS42" i="9"/>
  <c r="CT42" i="9"/>
  <c r="CS43" i="9"/>
  <c r="CT43" i="9"/>
  <c r="CS44" i="9"/>
  <c r="CT44" i="9"/>
  <c r="CS45" i="9"/>
  <c r="CT45" i="9"/>
  <c r="CS46" i="9"/>
  <c r="CT46" i="9"/>
  <c r="CS47" i="9"/>
  <c r="CT47" i="9"/>
  <c r="CS48" i="9"/>
  <c r="CT48" i="9"/>
  <c r="CS49" i="9"/>
  <c r="CT49" i="9"/>
  <c r="CS50" i="9"/>
  <c r="CT50" i="9"/>
  <c r="CS51" i="9"/>
  <c r="CT51" i="9"/>
  <c r="CS52" i="9"/>
  <c r="CT52" i="9"/>
  <c r="CS53" i="9"/>
  <c r="CT53" i="9"/>
  <c r="CS54" i="9"/>
  <c r="CT54" i="9"/>
  <c r="CS55" i="9"/>
  <c r="CT55" i="9"/>
  <c r="CS56" i="9"/>
  <c r="CT56" i="9"/>
  <c r="CS57" i="9"/>
  <c r="CT57" i="9"/>
  <c r="CS58" i="9"/>
  <c r="CT58" i="9"/>
  <c r="CS59" i="9"/>
  <c r="CT59" i="9"/>
  <c r="CS60" i="9"/>
  <c r="CT60" i="9"/>
  <c r="CS61" i="9"/>
  <c r="CT61" i="9"/>
  <c r="CS62" i="9"/>
  <c r="CT62" i="9"/>
  <c r="CS63" i="9"/>
  <c r="CT63" i="9"/>
  <c r="CS64" i="9"/>
  <c r="CT64" i="9"/>
  <c r="CS65" i="9"/>
  <c r="CT65" i="9"/>
  <c r="CS66" i="9"/>
  <c r="CT66" i="9"/>
  <c r="CS67" i="9"/>
  <c r="CT67" i="9"/>
  <c r="CS68" i="9"/>
  <c r="CT68" i="9"/>
  <c r="CS69" i="9"/>
  <c r="CT69" i="9"/>
  <c r="CS70" i="9"/>
  <c r="CT70" i="9"/>
  <c r="CS71" i="9"/>
  <c r="CT71" i="9"/>
  <c r="CS72" i="9"/>
  <c r="CT72" i="9"/>
  <c r="CS73" i="9"/>
  <c r="CT73" i="9"/>
  <c r="CS74" i="9"/>
  <c r="CT74" i="9"/>
  <c r="CS75" i="9"/>
  <c r="CT75" i="9"/>
  <c r="CS76" i="9"/>
  <c r="CT76" i="9"/>
  <c r="CS77" i="9"/>
  <c r="CT77" i="9"/>
  <c r="CS78" i="9"/>
  <c r="CT78" i="9"/>
  <c r="CS79" i="9"/>
  <c r="CT79" i="9"/>
  <c r="CS80" i="9"/>
  <c r="CT80" i="9"/>
  <c r="CS81" i="9"/>
  <c r="CT81" i="9"/>
  <c r="CS82" i="9"/>
  <c r="CT82" i="9"/>
  <c r="CS83" i="9"/>
  <c r="CT83" i="9"/>
  <c r="CS84" i="9"/>
  <c r="CT84" i="9"/>
  <c r="CS85" i="9"/>
  <c r="CT85" i="9"/>
  <c r="CS86" i="9"/>
  <c r="CT86" i="9"/>
  <c r="CS87" i="9"/>
  <c r="CT87" i="9"/>
  <c r="CS88" i="9"/>
  <c r="CT88" i="9"/>
  <c r="CS89" i="9"/>
  <c r="CT89" i="9"/>
  <c r="CS90" i="9"/>
  <c r="CT90" i="9"/>
  <c r="CS91" i="9"/>
  <c r="CT91" i="9"/>
  <c r="CS92" i="9"/>
  <c r="CT92" i="9"/>
  <c r="CS93" i="9"/>
  <c r="CT93" i="9"/>
  <c r="CS94" i="9"/>
  <c r="CT94" i="9"/>
  <c r="CS95" i="9"/>
  <c r="CT95" i="9"/>
  <c r="CS96" i="9"/>
  <c r="CT96" i="9"/>
  <c r="CS97" i="9"/>
  <c r="CT97" i="9"/>
  <c r="CS98" i="9"/>
  <c r="CT98" i="9"/>
  <c r="CS99" i="9"/>
  <c r="CT99" i="9"/>
  <c r="CS100" i="9"/>
  <c r="CT100" i="9"/>
  <c r="CN5" i="9"/>
  <c r="CO5" i="9"/>
  <c r="CN6" i="9"/>
  <c r="CO6" i="9"/>
  <c r="CN7" i="9"/>
  <c r="CO7" i="9"/>
  <c r="CN8" i="9"/>
  <c r="CO8" i="9"/>
  <c r="CN9" i="9"/>
  <c r="CO9" i="9"/>
  <c r="CN10" i="9"/>
  <c r="CO10" i="9"/>
  <c r="CN11" i="9"/>
  <c r="CO11" i="9"/>
  <c r="CN12" i="9"/>
  <c r="CO12" i="9"/>
  <c r="CN13" i="9"/>
  <c r="CO13" i="9"/>
  <c r="CN14" i="9"/>
  <c r="CO14" i="9"/>
  <c r="CN15" i="9"/>
  <c r="CO15" i="9"/>
  <c r="CN16" i="9"/>
  <c r="CO16" i="9"/>
  <c r="CN17" i="9"/>
  <c r="CO17" i="9"/>
  <c r="CN18" i="9"/>
  <c r="CO18" i="9"/>
  <c r="CN19" i="9"/>
  <c r="CO19" i="9"/>
  <c r="CN20" i="9"/>
  <c r="CO20" i="9"/>
  <c r="CN22" i="9"/>
  <c r="CO22" i="9"/>
  <c r="CN23" i="9"/>
  <c r="CO23" i="9"/>
  <c r="CN24" i="9"/>
  <c r="CO24" i="9"/>
  <c r="CN25" i="9"/>
  <c r="CO25" i="9"/>
  <c r="CN26" i="9"/>
  <c r="CO26" i="9"/>
  <c r="CN27" i="9"/>
  <c r="CO27" i="9"/>
  <c r="CN28" i="9"/>
  <c r="CO28" i="9"/>
  <c r="CN29" i="9"/>
  <c r="CO29" i="9"/>
  <c r="CN30" i="9"/>
  <c r="CO30" i="9"/>
  <c r="CN31" i="9"/>
  <c r="CO31" i="9"/>
  <c r="CN32" i="9"/>
  <c r="CO32" i="9"/>
  <c r="CN33" i="9"/>
  <c r="CO33" i="9"/>
  <c r="CN34" i="9"/>
  <c r="CO34" i="9"/>
  <c r="CN35" i="9"/>
  <c r="CO35" i="9"/>
  <c r="CN36" i="9"/>
  <c r="CO36" i="9"/>
  <c r="CN37" i="9"/>
  <c r="CO37" i="9"/>
  <c r="CN38" i="9"/>
  <c r="CO38" i="9"/>
  <c r="CN39" i="9"/>
  <c r="CO39" i="9"/>
  <c r="CN40" i="9"/>
  <c r="CO40" i="9"/>
  <c r="CN41" i="9"/>
  <c r="CO41" i="9"/>
  <c r="CN42" i="9"/>
  <c r="CO42" i="9"/>
  <c r="CN43" i="9"/>
  <c r="CO43" i="9"/>
  <c r="CN44" i="9"/>
  <c r="CO44" i="9"/>
  <c r="CN45" i="9"/>
  <c r="CO45" i="9"/>
  <c r="CN46" i="9"/>
  <c r="CO46" i="9"/>
  <c r="CN47" i="9"/>
  <c r="CO47" i="9"/>
  <c r="CN48" i="9"/>
  <c r="CO48" i="9"/>
  <c r="CN49" i="9"/>
  <c r="CO49" i="9"/>
  <c r="CN50" i="9"/>
  <c r="CO50" i="9"/>
  <c r="CN51" i="9"/>
  <c r="CO51" i="9"/>
  <c r="CN52" i="9"/>
  <c r="CO52" i="9"/>
  <c r="CN53" i="9"/>
  <c r="CO53" i="9"/>
  <c r="CN54" i="9"/>
  <c r="CO54" i="9"/>
  <c r="CN55" i="9"/>
  <c r="CO55" i="9"/>
  <c r="CN56" i="9"/>
  <c r="CO56" i="9"/>
  <c r="CN57" i="9"/>
  <c r="CO57" i="9"/>
  <c r="CN58" i="9"/>
  <c r="CO58" i="9"/>
  <c r="CN59" i="9"/>
  <c r="CO59" i="9"/>
  <c r="CN60" i="9"/>
  <c r="CO60" i="9"/>
  <c r="CN61" i="9"/>
  <c r="CO61" i="9"/>
  <c r="CN62" i="9"/>
  <c r="CO62" i="9"/>
  <c r="CN63" i="9"/>
  <c r="CO63" i="9"/>
  <c r="CN64" i="9"/>
  <c r="CO64" i="9"/>
  <c r="CN65" i="9"/>
  <c r="CO65" i="9"/>
  <c r="CN66" i="9"/>
  <c r="CO66" i="9"/>
  <c r="CN67" i="9"/>
  <c r="CO67" i="9"/>
  <c r="CN68" i="9"/>
  <c r="CO68" i="9"/>
  <c r="CN69" i="9"/>
  <c r="CO69" i="9"/>
  <c r="CN70" i="9"/>
  <c r="CO70" i="9"/>
  <c r="CN71" i="9"/>
  <c r="CO71" i="9"/>
  <c r="CN72" i="9"/>
  <c r="CO72" i="9"/>
  <c r="CN73" i="9"/>
  <c r="CO73" i="9"/>
  <c r="CN74" i="9"/>
  <c r="CO74" i="9"/>
  <c r="CN75" i="9"/>
  <c r="CO75" i="9"/>
  <c r="CN76" i="9"/>
  <c r="CO76" i="9"/>
  <c r="CN77" i="9"/>
  <c r="CO77" i="9"/>
  <c r="CN78" i="9"/>
  <c r="CO78" i="9"/>
  <c r="CN79" i="9"/>
  <c r="CO79" i="9"/>
  <c r="CN80" i="9"/>
  <c r="CO80" i="9"/>
  <c r="CN81" i="9"/>
  <c r="CO81" i="9"/>
  <c r="CN82" i="9"/>
  <c r="CO82" i="9"/>
  <c r="CN83" i="9"/>
  <c r="CO83" i="9"/>
  <c r="CN84" i="9"/>
  <c r="CO84" i="9"/>
  <c r="CN85" i="9"/>
  <c r="CO85" i="9"/>
  <c r="CN86" i="9"/>
  <c r="CO86" i="9"/>
  <c r="CN87" i="9"/>
  <c r="CO87" i="9"/>
  <c r="CN88" i="9"/>
  <c r="CO88" i="9"/>
  <c r="CN89" i="9"/>
  <c r="CO89" i="9"/>
  <c r="CN90" i="9"/>
  <c r="CO90" i="9"/>
  <c r="CN91" i="9"/>
  <c r="CO91" i="9"/>
  <c r="CN92" i="9"/>
  <c r="CO92" i="9"/>
  <c r="CN93" i="9"/>
  <c r="CO93" i="9"/>
  <c r="CN94" i="9"/>
  <c r="CO94" i="9"/>
  <c r="CN95" i="9"/>
  <c r="CO95" i="9"/>
  <c r="CN96" i="9"/>
  <c r="CO96" i="9"/>
  <c r="CN97" i="9"/>
  <c r="CO97" i="9"/>
  <c r="CN98" i="9"/>
  <c r="CO98" i="9"/>
  <c r="CN99" i="9"/>
  <c r="CO99" i="9"/>
  <c r="CN100" i="9"/>
  <c r="CO100" i="9"/>
  <c r="CI5" i="9"/>
  <c r="CJ5" i="9"/>
  <c r="CI6" i="9"/>
  <c r="CJ6" i="9"/>
  <c r="CI7" i="9"/>
  <c r="CJ7" i="9"/>
  <c r="CI8" i="9"/>
  <c r="CJ8" i="9"/>
  <c r="CI9" i="9"/>
  <c r="CJ9" i="9"/>
  <c r="CI10" i="9"/>
  <c r="CJ10" i="9"/>
  <c r="CI11" i="9"/>
  <c r="CJ11" i="9"/>
  <c r="CI12" i="9"/>
  <c r="CJ12" i="9"/>
  <c r="CI13" i="9"/>
  <c r="CJ13" i="9"/>
  <c r="CI14" i="9"/>
  <c r="CJ14" i="9"/>
  <c r="CI15" i="9"/>
  <c r="CJ15" i="9"/>
  <c r="CI16" i="9"/>
  <c r="CJ16" i="9"/>
  <c r="CI17" i="9"/>
  <c r="CJ17" i="9"/>
  <c r="CI18" i="9"/>
  <c r="CJ18" i="9"/>
  <c r="CI19" i="9"/>
  <c r="CJ19" i="9"/>
  <c r="CI20" i="9"/>
  <c r="CJ20" i="9"/>
  <c r="CI22" i="9"/>
  <c r="CJ22" i="9"/>
  <c r="CI23" i="9"/>
  <c r="CJ23" i="9"/>
  <c r="CI24" i="9"/>
  <c r="CJ24" i="9"/>
  <c r="CI25" i="9"/>
  <c r="CJ25" i="9"/>
  <c r="CI26" i="9"/>
  <c r="CJ26" i="9"/>
  <c r="CI27" i="9"/>
  <c r="CJ27" i="9"/>
  <c r="CI28" i="9"/>
  <c r="CJ28" i="9"/>
  <c r="CI29" i="9"/>
  <c r="CJ29" i="9"/>
  <c r="CI30" i="9"/>
  <c r="CJ30" i="9"/>
  <c r="CI31" i="9"/>
  <c r="CJ31" i="9"/>
  <c r="CI32" i="9"/>
  <c r="CJ32" i="9"/>
  <c r="CI33" i="9"/>
  <c r="CJ33" i="9"/>
  <c r="CI34" i="9"/>
  <c r="CJ34" i="9"/>
  <c r="CI35" i="9"/>
  <c r="CJ35" i="9"/>
  <c r="CI36" i="9"/>
  <c r="CJ36" i="9"/>
  <c r="CI37" i="9"/>
  <c r="CJ37" i="9"/>
  <c r="CI38" i="9"/>
  <c r="CJ38" i="9"/>
  <c r="CI39" i="9"/>
  <c r="CJ39" i="9"/>
  <c r="CI40" i="9"/>
  <c r="CJ40" i="9"/>
  <c r="CI41" i="9"/>
  <c r="CJ41" i="9"/>
  <c r="CI42" i="9"/>
  <c r="CJ42" i="9"/>
  <c r="CI43" i="9"/>
  <c r="CJ43" i="9"/>
  <c r="CI44" i="9"/>
  <c r="CJ44" i="9"/>
  <c r="CI45" i="9"/>
  <c r="CJ45" i="9"/>
  <c r="CI46" i="9"/>
  <c r="CJ46" i="9"/>
  <c r="CI47" i="9"/>
  <c r="CJ47" i="9"/>
  <c r="CI48" i="9"/>
  <c r="CJ48" i="9"/>
  <c r="CI49" i="9"/>
  <c r="CJ49" i="9"/>
  <c r="CI50" i="9"/>
  <c r="CJ50" i="9"/>
  <c r="CI51" i="9"/>
  <c r="CJ51" i="9"/>
  <c r="CI52" i="9"/>
  <c r="CJ52" i="9"/>
  <c r="CI53" i="9"/>
  <c r="CJ53" i="9"/>
  <c r="CI54" i="9"/>
  <c r="CJ54" i="9"/>
  <c r="CI55" i="9"/>
  <c r="CJ55" i="9"/>
  <c r="CI56" i="9"/>
  <c r="CJ56" i="9"/>
  <c r="CI57" i="9"/>
  <c r="CJ57" i="9"/>
  <c r="CI58" i="9"/>
  <c r="CJ58" i="9"/>
  <c r="CI59" i="9"/>
  <c r="CJ59" i="9"/>
  <c r="CI60" i="9"/>
  <c r="CJ60" i="9"/>
  <c r="CI61" i="9"/>
  <c r="CJ61" i="9"/>
  <c r="CI62" i="9"/>
  <c r="CJ62" i="9"/>
  <c r="CI63" i="9"/>
  <c r="CJ63" i="9"/>
  <c r="CI64" i="9"/>
  <c r="CJ64" i="9"/>
  <c r="CI65" i="9"/>
  <c r="CJ65" i="9"/>
  <c r="CI66" i="9"/>
  <c r="CJ66" i="9"/>
  <c r="CI67" i="9"/>
  <c r="CJ67" i="9"/>
  <c r="CI68" i="9"/>
  <c r="CJ68" i="9"/>
  <c r="CI69" i="9"/>
  <c r="CJ69" i="9"/>
  <c r="CI70" i="9"/>
  <c r="CJ70" i="9"/>
  <c r="CI71" i="9"/>
  <c r="CJ71" i="9"/>
  <c r="CI72" i="9"/>
  <c r="CJ72" i="9"/>
  <c r="CI73" i="9"/>
  <c r="CJ73" i="9"/>
  <c r="CI74" i="9"/>
  <c r="CJ74" i="9"/>
  <c r="CI75" i="9"/>
  <c r="CJ75" i="9"/>
  <c r="CI76" i="9"/>
  <c r="CJ76" i="9"/>
  <c r="CI77" i="9"/>
  <c r="CJ77" i="9"/>
  <c r="CI78" i="9"/>
  <c r="CJ78" i="9"/>
  <c r="CI79" i="9"/>
  <c r="CJ79" i="9"/>
  <c r="CI80" i="9"/>
  <c r="CJ80" i="9"/>
  <c r="CI81" i="9"/>
  <c r="CJ81" i="9"/>
  <c r="CI82" i="9"/>
  <c r="CJ82" i="9"/>
  <c r="CI83" i="9"/>
  <c r="CJ83" i="9"/>
  <c r="CI84" i="9"/>
  <c r="CJ84" i="9"/>
  <c r="CI85" i="9"/>
  <c r="CJ85" i="9"/>
  <c r="CI86" i="9"/>
  <c r="CJ86" i="9"/>
  <c r="CI87" i="9"/>
  <c r="CJ87" i="9"/>
  <c r="CI88" i="9"/>
  <c r="CJ88" i="9"/>
  <c r="CI89" i="9"/>
  <c r="CJ89" i="9"/>
  <c r="CI90" i="9"/>
  <c r="CJ90" i="9"/>
  <c r="CI91" i="9"/>
  <c r="CJ91" i="9"/>
  <c r="CI92" i="9"/>
  <c r="CJ92" i="9"/>
  <c r="CI93" i="9"/>
  <c r="CJ93" i="9"/>
  <c r="CI94" i="9"/>
  <c r="CJ94" i="9"/>
  <c r="CI95" i="9"/>
  <c r="CJ95" i="9"/>
  <c r="CI96" i="9"/>
  <c r="CJ96" i="9"/>
  <c r="CI97" i="9"/>
  <c r="CJ97" i="9"/>
  <c r="CI98" i="9"/>
  <c r="CJ98" i="9"/>
  <c r="CI99" i="9"/>
  <c r="CJ99" i="9"/>
  <c r="CI100" i="9"/>
  <c r="CJ100" i="9"/>
  <c r="CD5" i="9"/>
  <c r="CE5" i="9"/>
  <c r="CD6" i="9"/>
  <c r="CE6" i="9"/>
  <c r="CD7" i="9"/>
  <c r="CE7" i="9"/>
  <c r="CD8" i="9"/>
  <c r="CE8" i="9"/>
  <c r="CD9" i="9"/>
  <c r="CE9" i="9"/>
  <c r="CD10" i="9"/>
  <c r="CE10" i="9"/>
  <c r="CD11" i="9"/>
  <c r="CE11" i="9"/>
  <c r="CD12" i="9"/>
  <c r="CE12" i="9"/>
  <c r="CD13" i="9"/>
  <c r="CE13" i="9"/>
  <c r="CD14" i="9"/>
  <c r="CE14" i="9"/>
  <c r="CD15" i="9"/>
  <c r="CE15" i="9"/>
  <c r="CD16" i="9"/>
  <c r="CE16" i="9"/>
  <c r="CD17" i="9"/>
  <c r="CE17" i="9"/>
  <c r="CD18" i="9"/>
  <c r="CE18" i="9"/>
  <c r="CD19" i="9"/>
  <c r="CE19" i="9"/>
  <c r="CD20" i="9"/>
  <c r="CE20" i="9"/>
  <c r="CD22" i="9"/>
  <c r="CE22" i="9"/>
  <c r="CD23" i="9"/>
  <c r="CE23" i="9"/>
  <c r="CD24" i="9"/>
  <c r="CE24" i="9"/>
  <c r="CD25" i="9"/>
  <c r="CE25" i="9"/>
  <c r="CD26" i="9"/>
  <c r="CE26" i="9"/>
  <c r="CF26" i="9"/>
  <c r="CD27" i="9"/>
  <c r="CE27" i="9"/>
  <c r="CD28" i="9"/>
  <c r="CE28" i="9"/>
  <c r="CD29" i="9"/>
  <c r="CE29" i="9"/>
  <c r="CD30" i="9"/>
  <c r="CE30" i="9"/>
  <c r="CD31" i="9"/>
  <c r="CE31" i="9"/>
  <c r="CD32" i="9"/>
  <c r="CE32" i="9"/>
  <c r="CD33" i="9"/>
  <c r="CE33" i="9"/>
  <c r="CD34" i="9"/>
  <c r="CE34" i="9"/>
  <c r="CD35" i="9"/>
  <c r="CE35" i="9"/>
  <c r="CD36" i="9"/>
  <c r="CE36" i="9"/>
  <c r="CD37" i="9"/>
  <c r="CE37" i="9"/>
  <c r="CD38" i="9"/>
  <c r="CE38" i="9"/>
  <c r="CD39" i="9"/>
  <c r="CE39" i="9"/>
  <c r="CD40" i="9"/>
  <c r="CE40" i="9"/>
  <c r="CD41" i="9"/>
  <c r="CE41" i="9"/>
  <c r="CD42" i="9"/>
  <c r="CE42" i="9"/>
  <c r="CD43" i="9"/>
  <c r="CE43" i="9"/>
  <c r="CD44" i="9"/>
  <c r="CE44" i="9"/>
  <c r="CD45" i="9"/>
  <c r="CE45" i="9"/>
  <c r="CD46" i="9"/>
  <c r="CE46" i="9"/>
  <c r="CD47" i="9"/>
  <c r="CE47" i="9"/>
  <c r="CD48" i="9"/>
  <c r="CE48" i="9"/>
  <c r="CD49" i="9"/>
  <c r="CE49" i="9"/>
  <c r="CD50" i="9"/>
  <c r="CE50" i="9"/>
  <c r="CD51" i="9"/>
  <c r="CE51" i="9"/>
  <c r="CD52" i="9"/>
  <c r="CE52" i="9"/>
  <c r="CD53" i="9"/>
  <c r="CE53" i="9"/>
  <c r="CD54" i="9"/>
  <c r="CE54" i="9"/>
  <c r="CD55" i="9"/>
  <c r="CE55" i="9"/>
  <c r="CD56" i="9"/>
  <c r="CE56" i="9"/>
  <c r="CD57" i="9"/>
  <c r="CE57" i="9"/>
  <c r="CD58" i="9"/>
  <c r="CE58" i="9"/>
  <c r="CD59" i="9"/>
  <c r="CE59" i="9"/>
  <c r="CD60" i="9"/>
  <c r="CE60" i="9"/>
  <c r="CD61" i="9"/>
  <c r="CE61" i="9"/>
  <c r="CD62" i="9"/>
  <c r="CE62" i="9"/>
  <c r="CD63" i="9"/>
  <c r="CE63" i="9"/>
  <c r="CD64" i="9"/>
  <c r="CE64" i="9"/>
  <c r="CD65" i="9"/>
  <c r="CE65" i="9"/>
  <c r="CD66" i="9"/>
  <c r="CE66" i="9"/>
  <c r="CD67" i="9"/>
  <c r="CE67" i="9"/>
  <c r="CD68" i="9"/>
  <c r="CE68" i="9"/>
  <c r="CD69" i="9"/>
  <c r="CE69" i="9"/>
  <c r="CD70" i="9"/>
  <c r="CE70" i="9"/>
  <c r="CD71" i="9"/>
  <c r="CE71" i="9"/>
  <c r="CD72" i="9"/>
  <c r="CE72" i="9"/>
  <c r="CD73" i="9"/>
  <c r="CE73" i="9"/>
  <c r="CD74" i="9"/>
  <c r="CE74" i="9"/>
  <c r="CD75" i="9"/>
  <c r="CE75" i="9"/>
  <c r="CD76" i="9"/>
  <c r="CE76" i="9"/>
  <c r="CD77" i="9"/>
  <c r="CE77" i="9"/>
  <c r="CD78" i="9"/>
  <c r="CE78" i="9"/>
  <c r="CD79" i="9"/>
  <c r="CE79" i="9"/>
  <c r="CD80" i="9"/>
  <c r="CE80" i="9"/>
  <c r="CD81" i="9"/>
  <c r="CE81" i="9"/>
  <c r="CD82" i="9"/>
  <c r="CE82" i="9"/>
  <c r="CD83" i="9"/>
  <c r="CE83" i="9"/>
  <c r="CD84" i="9"/>
  <c r="CE84" i="9"/>
  <c r="CD85" i="9"/>
  <c r="CE85" i="9"/>
  <c r="CD86" i="9"/>
  <c r="CE86" i="9"/>
  <c r="CD87" i="9"/>
  <c r="CE87" i="9"/>
  <c r="CD88" i="9"/>
  <c r="CE88" i="9"/>
  <c r="CD89" i="9"/>
  <c r="CE89" i="9"/>
  <c r="CD90" i="9"/>
  <c r="CE90" i="9"/>
  <c r="CD91" i="9"/>
  <c r="CE91" i="9"/>
  <c r="CD92" i="9"/>
  <c r="CE92" i="9"/>
  <c r="CD93" i="9"/>
  <c r="CE93" i="9"/>
  <c r="CD94" i="9"/>
  <c r="CE94" i="9"/>
  <c r="CD95" i="9"/>
  <c r="CE95" i="9"/>
  <c r="CD96" i="9"/>
  <c r="CE96" i="9"/>
  <c r="CD97" i="9"/>
  <c r="CE97" i="9"/>
  <c r="CD98" i="9"/>
  <c r="CE98" i="9"/>
  <c r="CD99" i="9"/>
  <c r="CE99" i="9"/>
  <c r="CD100" i="9"/>
  <c r="CE100" i="9"/>
  <c r="BY5" i="9"/>
  <c r="BZ5" i="9"/>
  <c r="BY6" i="9"/>
  <c r="BZ6" i="9"/>
  <c r="BY7" i="9"/>
  <c r="BZ7" i="9"/>
  <c r="BY8" i="9"/>
  <c r="BZ8" i="9"/>
  <c r="BY9" i="9"/>
  <c r="BZ9" i="9"/>
  <c r="BY10" i="9"/>
  <c r="BZ10" i="9"/>
  <c r="BY11" i="9"/>
  <c r="BZ11" i="9"/>
  <c r="BY12" i="9"/>
  <c r="BZ12" i="9"/>
  <c r="BY13" i="9"/>
  <c r="BZ13" i="9"/>
  <c r="BY14" i="9"/>
  <c r="BZ14" i="9"/>
  <c r="BY15" i="9"/>
  <c r="BZ15" i="9"/>
  <c r="BY16" i="9"/>
  <c r="BZ16" i="9"/>
  <c r="BY17" i="9"/>
  <c r="BZ17" i="9"/>
  <c r="BY18" i="9"/>
  <c r="BZ18" i="9"/>
  <c r="BY19" i="9"/>
  <c r="BZ19" i="9"/>
  <c r="BY20" i="9"/>
  <c r="BZ20" i="9"/>
  <c r="BY22" i="9"/>
  <c r="BZ22" i="9"/>
  <c r="BY23" i="9"/>
  <c r="BZ23" i="9"/>
  <c r="BY24" i="9"/>
  <c r="BZ24" i="9"/>
  <c r="BY25" i="9"/>
  <c r="BZ25" i="9"/>
  <c r="BY26" i="9"/>
  <c r="BZ26" i="9"/>
  <c r="CA26" i="9"/>
  <c r="BY27" i="9"/>
  <c r="BZ27" i="9"/>
  <c r="BY28" i="9"/>
  <c r="BZ28" i="9"/>
  <c r="BY29" i="9"/>
  <c r="BZ29" i="9"/>
  <c r="BY30" i="9"/>
  <c r="BZ30" i="9"/>
  <c r="BY31" i="9"/>
  <c r="BZ31" i="9"/>
  <c r="BY32" i="9"/>
  <c r="BZ32" i="9"/>
  <c r="BY33" i="9"/>
  <c r="BZ33" i="9"/>
  <c r="BY34" i="9"/>
  <c r="BZ34" i="9"/>
  <c r="BY35" i="9"/>
  <c r="BZ35" i="9"/>
  <c r="BY36" i="9"/>
  <c r="BZ36" i="9"/>
  <c r="BY37" i="9"/>
  <c r="BZ37" i="9"/>
  <c r="BY38" i="9"/>
  <c r="BZ38" i="9"/>
  <c r="BY39" i="9"/>
  <c r="BZ39" i="9"/>
  <c r="BY40" i="9"/>
  <c r="BZ40" i="9"/>
  <c r="BY41" i="9"/>
  <c r="BZ41" i="9"/>
  <c r="BY42" i="9"/>
  <c r="BZ42" i="9"/>
  <c r="BY43" i="9"/>
  <c r="BZ43" i="9"/>
  <c r="BY44" i="9"/>
  <c r="BZ44" i="9"/>
  <c r="BY45" i="9"/>
  <c r="BZ45" i="9"/>
  <c r="BY46" i="9"/>
  <c r="BZ46" i="9"/>
  <c r="BY47" i="9"/>
  <c r="BZ47" i="9"/>
  <c r="BY48" i="9"/>
  <c r="BZ48" i="9"/>
  <c r="BY49" i="9"/>
  <c r="BZ49" i="9"/>
  <c r="BY50" i="9"/>
  <c r="BZ50" i="9"/>
  <c r="BY51" i="9"/>
  <c r="BZ51" i="9"/>
  <c r="BY52" i="9"/>
  <c r="BZ52" i="9"/>
  <c r="BY53" i="9"/>
  <c r="BZ53" i="9"/>
  <c r="BY54" i="9"/>
  <c r="BZ54" i="9"/>
  <c r="BY55" i="9"/>
  <c r="BZ55" i="9"/>
  <c r="BY56" i="9"/>
  <c r="BZ56" i="9"/>
  <c r="BY57" i="9"/>
  <c r="BZ57" i="9"/>
  <c r="BY58" i="9"/>
  <c r="BZ58" i="9"/>
  <c r="BY59" i="9"/>
  <c r="BZ59" i="9"/>
  <c r="BY60" i="9"/>
  <c r="BZ60" i="9"/>
  <c r="BY61" i="9"/>
  <c r="BZ61" i="9"/>
  <c r="BY62" i="9"/>
  <c r="BZ62" i="9"/>
  <c r="BY63" i="9"/>
  <c r="BZ63" i="9"/>
  <c r="BY64" i="9"/>
  <c r="BZ64" i="9"/>
  <c r="BY65" i="9"/>
  <c r="BZ65" i="9"/>
  <c r="BY66" i="9"/>
  <c r="BZ66" i="9"/>
  <c r="BY67" i="9"/>
  <c r="BZ67" i="9"/>
  <c r="BY68" i="9"/>
  <c r="BZ68" i="9"/>
  <c r="BY69" i="9"/>
  <c r="BZ69" i="9"/>
  <c r="BY70" i="9"/>
  <c r="BZ70" i="9"/>
  <c r="BY71" i="9"/>
  <c r="BZ71" i="9"/>
  <c r="BY72" i="9"/>
  <c r="BZ72" i="9"/>
  <c r="BY73" i="9"/>
  <c r="BZ73" i="9"/>
  <c r="BY74" i="9"/>
  <c r="BZ74" i="9"/>
  <c r="BY75" i="9"/>
  <c r="BZ75" i="9"/>
  <c r="BY76" i="9"/>
  <c r="BZ76" i="9"/>
  <c r="BY77" i="9"/>
  <c r="BZ77" i="9"/>
  <c r="BY78" i="9"/>
  <c r="BZ78" i="9"/>
  <c r="BY79" i="9"/>
  <c r="BZ79" i="9"/>
  <c r="BY80" i="9"/>
  <c r="BZ80" i="9"/>
  <c r="BY81" i="9"/>
  <c r="BZ81" i="9"/>
  <c r="BY82" i="9"/>
  <c r="BZ82" i="9"/>
  <c r="BY83" i="9"/>
  <c r="BZ83" i="9"/>
  <c r="BY84" i="9"/>
  <c r="BZ84" i="9"/>
  <c r="BY85" i="9"/>
  <c r="BZ85" i="9"/>
  <c r="BY86" i="9"/>
  <c r="BZ86" i="9"/>
  <c r="BY87" i="9"/>
  <c r="BZ87" i="9"/>
  <c r="BY88" i="9"/>
  <c r="BZ88" i="9"/>
  <c r="BY89" i="9"/>
  <c r="BZ89" i="9"/>
  <c r="BY90" i="9"/>
  <c r="BZ90" i="9"/>
  <c r="BY91" i="9"/>
  <c r="BZ91" i="9"/>
  <c r="BY92" i="9"/>
  <c r="BZ92" i="9"/>
  <c r="BY93" i="9"/>
  <c r="BZ93" i="9"/>
  <c r="BY94" i="9"/>
  <c r="BZ94" i="9"/>
  <c r="BY95" i="9"/>
  <c r="BZ95" i="9"/>
  <c r="BY96" i="9"/>
  <c r="BZ96" i="9"/>
  <c r="BY97" i="9"/>
  <c r="BZ97" i="9"/>
  <c r="BY98" i="9"/>
  <c r="BZ98" i="9"/>
  <c r="BY99" i="9"/>
  <c r="BZ99" i="9"/>
  <c r="BY100" i="9"/>
  <c r="BZ100" i="9"/>
  <c r="BT5" i="9"/>
  <c r="BU5" i="9"/>
  <c r="BT6" i="9"/>
  <c r="BU6" i="9"/>
  <c r="BT7" i="9"/>
  <c r="BU7" i="9"/>
  <c r="BT8" i="9"/>
  <c r="BU8" i="9"/>
  <c r="BT9" i="9"/>
  <c r="BU9" i="9"/>
  <c r="BT10" i="9"/>
  <c r="BU10" i="9"/>
  <c r="BT11" i="9"/>
  <c r="BU11" i="9"/>
  <c r="BT12" i="9"/>
  <c r="BU12" i="9"/>
  <c r="BT13" i="9"/>
  <c r="BU13" i="9"/>
  <c r="BT14" i="9"/>
  <c r="BU14" i="9"/>
  <c r="BT15" i="9"/>
  <c r="BU15" i="9"/>
  <c r="BT16" i="9"/>
  <c r="BU16" i="9"/>
  <c r="BT17" i="9"/>
  <c r="BU17" i="9"/>
  <c r="BT18" i="9"/>
  <c r="BU18" i="9"/>
  <c r="BT19" i="9"/>
  <c r="BU19" i="9"/>
  <c r="BT20" i="9"/>
  <c r="BU20" i="9"/>
  <c r="BT22" i="9"/>
  <c r="BU22" i="9"/>
  <c r="BT23" i="9"/>
  <c r="BU23" i="9"/>
  <c r="BT24" i="9"/>
  <c r="BU24" i="9"/>
  <c r="BT25" i="9"/>
  <c r="BU25" i="9"/>
  <c r="BT26" i="9"/>
  <c r="BU26" i="9"/>
  <c r="BV26" i="9"/>
  <c r="BT27" i="9"/>
  <c r="BU27" i="9"/>
  <c r="BT28" i="9"/>
  <c r="BU28" i="9"/>
  <c r="BT29" i="9"/>
  <c r="BU29" i="9"/>
  <c r="BT30" i="9"/>
  <c r="BU30" i="9"/>
  <c r="BT31" i="9"/>
  <c r="BU31" i="9"/>
  <c r="BT32" i="9"/>
  <c r="BU32" i="9"/>
  <c r="BT33" i="9"/>
  <c r="BU33" i="9"/>
  <c r="BT34" i="9"/>
  <c r="BU34" i="9"/>
  <c r="BT35" i="9"/>
  <c r="BU35" i="9"/>
  <c r="BT36" i="9"/>
  <c r="BU36" i="9"/>
  <c r="BT37" i="9"/>
  <c r="BU37" i="9"/>
  <c r="BT38" i="9"/>
  <c r="BU38" i="9"/>
  <c r="BT39" i="9"/>
  <c r="BU39" i="9"/>
  <c r="BT40" i="9"/>
  <c r="BU40" i="9"/>
  <c r="BT41" i="9"/>
  <c r="BU41" i="9"/>
  <c r="BT42" i="9"/>
  <c r="BU42" i="9"/>
  <c r="BT43" i="9"/>
  <c r="BU43" i="9"/>
  <c r="BT44" i="9"/>
  <c r="BU44" i="9"/>
  <c r="BT45" i="9"/>
  <c r="BU45" i="9"/>
  <c r="BT46" i="9"/>
  <c r="BU46" i="9"/>
  <c r="BT47" i="9"/>
  <c r="BU47" i="9"/>
  <c r="BT48" i="9"/>
  <c r="BU48" i="9"/>
  <c r="BT49" i="9"/>
  <c r="BU49" i="9"/>
  <c r="BT50" i="9"/>
  <c r="BU50" i="9"/>
  <c r="BT51" i="9"/>
  <c r="BU51" i="9"/>
  <c r="BT52" i="9"/>
  <c r="BU52" i="9"/>
  <c r="BT53" i="9"/>
  <c r="BU53" i="9"/>
  <c r="BT54" i="9"/>
  <c r="BU54" i="9"/>
  <c r="BT55" i="9"/>
  <c r="BU55" i="9"/>
  <c r="BT56" i="9"/>
  <c r="BU56" i="9"/>
  <c r="BT57" i="9"/>
  <c r="BU57" i="9"/>
  <c r="BT58" i="9"/>
  <c r="BU58" i="9"/>
  <c r="BT59" i="9"/>
  <c r="BU59" i="9"/>
  <c r="BT60" i="9"/>
  <c r="BU60" i="9"/>
  <c r="BT61" i="9"/>
  <c r="BU61" i="9"/>
  <c r="BT62" i="9"/>
  <c r="BU62" i="9"/>
  <c r="BT63" i="9"/>
  <c r="BU63" i="9"/>
  <c r="BT64" i="9"/>
  <c r="BU64" i="9"/>
  <c r="BT65" i="9"/>
  <c r="BU65" i="9"/>
  <c r="BT66" i="9"/>
  <c r="BU66" i="9"/>
  <c r="BT67" i="9"/>
  <c r="BU67" i="9"/>
  <c r="BT68" i="9"/>
  <c r="BU68" i="9"/>
  <c r="BT69" i="9"/>
  <c r="BU69" i="9"/>
  <c r="BT70" i="9"/>
  <c r="BU70" i="9"/>
  <c r="BT71" i="9"/>
  <c r="BU71" i="9"/>
  <c r="BT72" i="9"/>
  <c r="BU72" i="9"/>
  <c r="BT73" i="9"/>
  <c r="BU73" i="9"/>
  <c r="BT74" i="9"/>
  <c r="BU74" i="9"/>
  <c r="BT75" i="9"/>
  <c r="BU75" i="9"/>
  <c r="BT76" i="9"/>
  <c r="BU76" i="9"/>
  <c r="BT77" i="9"/>
  <c r="BU77" i="9"/>
  <c r="BT78" i="9"/>
  <c r="BU78" i="9"/>
  <c r="BT79" i="9"/>
  <c r="BU79" i="9"/>
  <c r="BT80" i="9"/>
  <c r="BU80" i="9"/>
  <c r="BT81" i="9"/>
  <c r="BU81" i="9"/>
  <c r="BT82" i="9"/>
  <c r="BU82" i="9"/>
  <c r="BT83" i="9"/>
  <c r="BU83" i="9"/>
  <c r="BT84" i="9"/>
  <c r="BU84" i="9"/>
  <c r="BT85" i="9"/>
  <c r="BU85" i="9"/>
  <c r="BT86" i="9"/>
  <c r="BU86" i="9"/>
  <c r="BT87" i="9"/>
  <c r="BU87" i="9"/>
  <c r="BT88" i="9"/>
  <c r="BU88" i="9"/>
  <c r="BT89" i="9"/>
  <c r="BU89" i="9"/>
  <c r="BT90" i="9"/>
  <c r="BU90" i="9"/>
  <c r="BT91" i="9"/>
  <c r="BU91" i="9"/>
  <c r="BT92" i="9"/>
  <c r="BU92" i="9"/>
  <c r="BT93" i="9"/>
  <c r="BU93" i="9"/>
  <c r="BT94" i="9"/>
  <c r="BU94" i="9"/>
  <c r="BT95" i="9"/>
  <c r="BU95" i="9"/>
  <c r="BT96" i="9"/>
  <c r="BU96" i="9"/>
  <c r="BT97" i="9"/>
  <c r="BU97" i="9"/>
  <c r="BT98" i="9"/>
  <c r="BU98" i="9"/>
  <c r="BT99" i="9"/>
  <c r="BU99" i="9"/>
  <c r="BT100" i="9"/>
  <c r="BU100" i="9"/>
  <c r="BO5" i="9"/>
  <c r="BP5" i="9"/>
  <c r="BO6" i="9"/>
  <c r="BP6" i="9"/>
  <c r="BO7" i="9"/>
  <c r="BP7" i="9"/>
  <c r="BO8" i="9"/>
  <c r="BP8" i="9"/>
  <c r="BO9" i="9"/>
  <c r="BP9" i="9"/>
  <c r="BO10" i="9"/>
  <c r="BP10" i="9"/>
  <c r="BO11" i="9"/>
  <c r="BP11" i="9"/>
  <c r="BO12" i="9"/>
  <c r="BP12" i="9"/>
  <c r="BO13" i="9"/>
  <c r="BP13" i="9"/>
  <c r="BO14" i="9"/>
  <c r="BP14" i="9"/>
  <c r="BO15" i="9"/>
  <c r="BP15" i="9"/>
  <c r="BO16" i="9"/>
  <c r="BP16" i="9"/>
  <c r="BO17" i="9"/>
  <c r="BP17" i="9"/>
  <c r="BO18" i="9"/>
  <c r="BP18" i="9"/>
  <c r="BO19" i="9"/>
  <c r="BP19" i="9"/>
  <c r="BO20" i="9"/>
  <c r="BP20" i="9"/>
  <c r="BO22" i="9"/>
  <c r="BP22" i="9"/>
  <c r="BO23" i="9"/>
  <c r="BP23" i="9"/>
  <c r="BO24" i="9"/>
  <c r="BP24" i="9"/>
  <c r="BO25" i="9"/>
  <c r="BP25" i="9"/>
  <c r="BO26" i="9"/>
  <c r="BP26" i="9"/>
  <c r="BQ26" i="9"/>
  <c r="BO27" i="9"/>
  <c r="BP27" i="9"/>
  <c r="BO28" i="9"/>
  <c r="BP28" i="9"/>
  <c r="BO29" i="9"/>
  <c r="BP29" i="9"/>
  <c r="BO30" i="9"/>
  <c r="BP30" i="9"/>
  <c r="BO31" i="9"/>
  <c r="BP31" i="9"/>
  <c r="BO32" i="9"/>
  <c r="BP32" i="9"/>
  <c r="BO33" i="9"/>
  <c r="BP33" i="9"/>
  <c r="BO34" i="9"/>
  <c r="BP34" i="9"/>
  <c r="BO35" i="9"/>
  <c r="BP35" i="9"/>
  <c r="BO36" i="9"/>
  <c r="BP36" i="9"/>
  <c r="BO37" i="9"/>
  <c r="BP37" i="9"/>
  <c r="BO38" i="9"/>
  <c r="BP38" i="9"/>
  <c r="BO39" i="9"/>
  <c r="BP39" i="9"/>
  <c r="BO40" i="9"/>
  <c r="BP40" i="9"/>
  <c r="BO41" i="9"/>
  <c r="BP41" i="9"/>
  <c r="BO42" i="9"/>
  <c r="BP42" i="9"/>
  <c r="BO43" i="9"/>
  <c r="BP43" i="9"/>
  <c r="BO44" i="9"/>
  <c r="BP44" i="9"/>
  <c r="BO45" i="9"/>
  <c r="BP45" i="9"/>
  <c r="BO46" i="9"/>
  <c r="BP46" i="9"/>
  <c r="BO47" i="9"/>
  <c r="BP47" i="9"/>
  <c r="BO48" i="9"/>
  <c r="BP48" i="9"/>
  <c r="BO49" i="9"/>
  <c r="BP49" i="9"/>
  <c r="BO50" i="9"/>
  <c r="BP50" i="9"/>
  <c r="BO51" i="9"/>
  <c r="BP51" i="9"/>
  <c r="BO52" i="9"/>
  <c r="BP52" i="9"/>
  <c r="BO53" i="9"/>
  <c r="BP53" i="9"/>
  <c r="BO54" i="9"/>
  <c r="BP54" i="9"/>
  <c r="BO55" i="9"/>
  <c r="BP55" i="9"/>
  <c r="BO56" i="9"/>
  <c r="BP56" i="9"/>
  <c r="BO57" i="9"/>
  <c r="BP57" i="9"/>
  <c r="BO58" i="9"/>
  <c r="BP58" i="9"/>
  <c r="BO59" i="9"/>
  <c r="BP59" i="9"/>
  <c r="BO60" i="9"/>
  <c r="BP60" i="9"/>
  <c r="BO61" i="9"/>
  <c r="BP61" i="9"/>
  <c r="BO62" i="9"/>
  <c r="BP62" i="9"/>
  <c r="BO63" i="9"/>
  <c r="BP63" i="9"/>
  <c r="BO64" i="9"/>
  <c r="BP64" i="9"/>
  <c r="BO65" i="9"/>
  <c r="BP65" i="9"/>
  <c r="BO66" i="9"/>
  <c r="BP66" i="9"/>
  <c r="BO67" i="9"/>
  <c r="BP67" i="9"/>
  <c r="BO68" i="9"/>
  <c r="BP68" i="9"/>
  <c r="BO69" i="9"/>
  <c r="BP69" i="9"/>
  <c r="BO70" i="9"/>
  <c r="BP70" i="9"/>
  <c r="BO71" i="9"/>
  <c r="BP71" i="9"/>
  <c r="BO72" i="9"/>
  <c r="BP72" i="9"/>
  <c r="BO73" i="9"/>
  <c r="BP73" i="9"/>
  <c r="BO74" i="9"/>
  <c r="BP74" i="9"/>
  <c r="BO75" i="9"/>
  <c r="BP75" i="9"/>
  <c r="BO76" i="9"/>
  <c r="BP76" i="9"/>
  <c r="BO77" i="9"/>
  <c r="BP77" i="9"/>
  <c r="BO78" i="9"/>
  <c r="BP78" i="9"/>
  <c r="BO79" i="9"/>
  <c r="BP79" i="9"/>
  <c r="BO80" i="9"/>
  <c r="BP80" i="9"/>
  <c r="BO81" i="9"/>
  <c r="BP81" i="9"/>
  <c r="BO82" i="9"/>
  <c r="BP82" i="9"/>
  <c r="BO83" i="9"/>
  <c r="BP83" i="9"/>
  <c r="BO84" i="9"/>
  <c r="BP84" i="9"/>
  <c r="BO85" i="9"/>
  <c r="BP85" i="9"/>
  <c r="BO86" i="9"/>
  <c r="BP86" i="9"/>
  <c r="BO87" i="9"/>
  <c r="BP87" i="9"/>
  <c r="BO88" i="9"/>
  <c r="BP88" i="9"/>
  <c r="BO89" i="9"/>
  <c r="BP89" i="9"/>
  <c r="BO90" i="9"/>
  <c r="BP90" i="9"/>
  <c r="BO91" i="9"/>
  <c r="BP91" i="9"/>
  <c r="BO92" i="9"/>
  <c r="BP92" i="9"/>
  <c r="BO93" i="9"/>
  <c r="BP93" i="9"/>
  <c r="BO94" i="9"/>
  <c r="BP94" i="9"/>
  <c r="BO95" i="9"/>
  <c r="BP95" i="9"/>
  <c r="BO96" i="9"/>
  <c r="BP96" i="9"/>
  <c r="BO97" i="9"/>
  <c r="BP97" i="9"/>
  <c r="BO98" i="9"/>
  <c r="BP98" i="9"/>
  <c r="BO99" i="9"/>
  <c r="BP99" i="9"/>
  <c r="BO100" i="9"/>
  <c r="BP100" i="9"/>
  <c r="BJ5" i="9"/>
  <c r="BK5" i="9"/>
  <c r="BJ6" i="9"/>
  <c r="BK6" i="9"/>
  <c r="BJ7" i="9"/>
  <c r="BK7" i="9"/>
  <c r="BJ8" i="9"/>
  <c r="BK8" i="9"/>
  <c r="BJ9" i="9"/>
  <c r="BK9" i="9"/>
  <c r="BJ10" i="9"/>
  <c r="BK10" i="9"/>
  <c r="BJ11" i="9"/>
  <c r="BK11" i="9"/>
  <c r="BJ12" i="9"/>
  <c r="BK12" i="9"/>
  <c r="BJ13" i="9"/>
  <c r="BK13" i="9"/>
  <c r="BJ14" i="9"/>
  <c r="BK14" i="9"/>
  <c r="BJ15" i="9"/>
  <c r="BK15" i="9"/>
  <c r="BJ16" i="9"/>
  <c r="BK16" i="9"/>
  <c r="BJ17" i="9"/>
  <c r="BK17" i="9"/>
  <c r="BJ18" i="9"/>
  <c r="BK18" i="9"/>
  <c r="BJ19" i="9"/>
  <c r="BK19" i="9"/>
  <c r="BJ20" i="9"/>
  <c r="BK20" i="9"/>
  <c r="BJ22" i="9"/>
  <c r="BK22" i="9"/>
  <c r="BJ23" i="9"/>
  <c r="BK23" i="9"/>
  <c r="BJ24" i="9"/>
  <c r="BK24" i="9"/>
  <c r="BJ25" i="9"/>
  <c r="BK25" i="9"/>
  <c r="BJ26" i="9"/>
  <c r="BK26" i="9"/>
  <c r="BJ27" i="9"/>
  <c r="BK27" i="9"/>
  <c r="BJ28" i="9"/>
  <c r="BK28" i="9"/>
  <c r="BJ29" i="9"/>
  <c r="BK29" i="9"/>
  <c r="BJ30" i="9"/>
  <c r="BK30" i="9"/>
  <c r="BJ31" i="9"/>
  <c r="BK31" i="9"/>
  <c r="BJ32" i="9"/>
  <c r="BK32" i="9"/>
  <c r="BJ33" i="9"/>
  <c r="BK33" i="9"/>
  <c r="BJ34" i="9"/>
  <c r="BK34" i="9"/>
  <c r="BJ35" i="9"/>
  <c r="BK35" i="9"/>
  <c r="BJ36" i="9"/>
  <c r="BK36" i="9"/>
  <c r="BJ37" i="9"/>
  <c r="BK37" i="9"/>
  <c r="BJ38" i="9"/>
  <c r="BK38" i="9"/>
  <c r="BJ39" i="9"/>
  <c r="BK39" i="9"/>
  <c r="BJ40" i="9"/>
  <c r="BK40" i="9"/>
  <c r="BJ41" i="9"/>
  <c r="BK41" i="9"/>
  <c r="BJ42" i="9"/>
  <c r="BK42" i="9"/>
  <c r="BJ43" i="9"/>
  <c r="BK43" i="9"/>
  <c r="BJ44" i="9"/>
  <c r="BK44" i="9"/>
  <c r="BJ45" i="9"/>
  <c r="BK45" i="9"/>
  <c r="BJ46" i="9"/>
  <c r="BK46" i="9"/>
  <c r="BJ47" i="9"/>
  <c r="BK47" i="9"/>
  <c r="BJ48" i="9"/>
  <c r="BK48" i="9"/>
  <c r="BJ49" i="9"/>
  <c r="BK49" i="9"/>
  <c r="BJ50" i="9"/>
  <c r="BK50" i="9"/>
  <c r="BJ51" i="9"/>
  <c r="BK51" i="9"/>
  <c r="BJ52" i="9"/>
  <c r="BK52" i="9"/>
  <c r="BJ53" i="9"/>
  <c r="BK53" i="9"/>
  <c r="BJ54" i="9"/>
  <c r="BK54" i="9"/>
  <c r="BJ55" i="9"/>
  <c r="BK55" i="9"/>
  <c r="BJ56" i="9"/>
  <c r="BK56" i="9"/>
  <c r="BJ57" i="9"/>
  <c r="BK57" i="9"/>
  <c r="BJ58" i="9"/>
  <c r="BK58" i="9"/>
  <c r="BJ59" i="9"/>
  <c r="BK59" i="9"/>
  <c r="BJ60" i="9"/>
  <c r="BK60" i="9"/>
  <c r="BJ61" i="9"/>
  <c r="BK61" i="9"/>
  <c r="BJ62" i="9"/>
  <c r="BK62" i="9"/>
  <c r="BJ63" i="9"/>
  <c r="BK63" i="9"/>
  <c r="BJ64" i="9"/>
  <c r="BK64" i="9"/>
  <c r="BJ65" i="9"/>
  <c r="BK65" i="9"/>
  <c r="BJ66" i="9"/>
  <c r="BK66" i="9"/>
  <c r="BJ67" i="9"/>
  <c r="BK67" i="9"/>
  <c r="BJ68" i="9"/>
  <c r="BK68" i="9"/>
  <c r="BJ69" i="9"/>
  <c r="BK69" i="9"/>
  <c r="BJ70" i="9"/>
  <c r="BK70" i="9"/>
  <c r="BJ71" i="9"/>
  <c r="BK71" i="9"/>
  <c r="BJ72" i="9"/>
  <c r="BK72" i="9"/>
  <c r="BJ73" i="9"/>
  <c r="BK73" i="9"/>
  <c r="BJ74" i="9"/>
  <c r="BK74" i="9"/>
  <c r="BJ75" i="9"/>
  <c r="BK75" i="9"/>
  <c r="BJ76" i="9"/>
  <c r="BK76" i="9"/>
  <c r="BJ77" i="9"/>
  <c r="BK77" i="9"/>
  <c r="BJ78" i="9"/>
  <c r="BK78" i="9"/>
  <c r="BJ79" i="9"/>
  <c r="BK79" i="9"/>
  <c r="BJ80" i="9"/>
  <c r="BK80" i="9"/>
  <c r="BJ81" i="9"/>
  <c r="BK81" i="9"/>
  <c r="BJ82" i="9"/>
  <c r="BK82" i="9"/>
  <c r="BJ83" i="9"/>
  <c r="BK83" i="9"/>
  <c r="BJ84" i="9"/>
  <c r="BK84" i="9"/>
  <c r="BJ85" i="9"/>
  <c r="BK85" i="9"/>
  <c r="BJ86" i="9"/>
  <c r="BK86" i="9"/>
  <c r="BJ87" i="9"/>
  <c r="BK87" i="9"/>
  <c r="BJ88" i="9"/>
  <c r="BK88" i="9"/>
  <c r="BJ89" i="9"/>
  <c r="BK89" i="9"/>
  <c r="BJ90" i="9"/>
  <c r="BK90" i="9"/>
  <c r="BJ91" i="9"/>
  <c r="BK91" i="9"/>
  <c r="BJ92" i="9"/>
  <c r="BK92" i="9"/>
  <c r="BJ93" i="9"/>
  <c r="BK93" i="9"/>
  <c r="BJ94" i="9"/>
  <c r="BK94" i="9"/>
  <c r="BJ95" i="9"/>
  <c r="BK95" i="9"/>
  <c r="BJ96" i="9"/>
  <c r="BK96" i="9"/>
  <c r="BJ97" i="9"/>
  <c r="BK97" i="9"/>
  <c r="BJ98" i="9"/>
  <c r="BK98" i="9"/>
  <c r="BJ99" i="9"/>
  <c r="BK99" i="9"/>
  <c r="BJ100" i="9"/>
  <c r="BK100" i="9"/>
  <c r="BE5" i="9"/>
  <c r="BF5" i="9"/>
  <c r="BE6" i="9"/>
  <c r="BF6" i="9"/>
  <c r="BE7" i="9"/>
  <c r="BF7" i="9"/>
  <c r="BE8" i="9"/>
  <c r="BF8" i="9"/>
  <c r="BE9" i="9"/>
  <c r="BF9" i="9"/>
  <c r="BE10" i="9"/>
  <c r="BF10" i="9"/>
  <c r="BE11" i="9"/>
  <c r="BF11" i="9"/>
  <c r="BE12" i="9"/>
  <c r="BF12" i="9"/>
  <c r="BE13" i="9"/>
  <c r="BF13" i="9"/>
  <c r="BE14" i="9"/>
  <c r="BF14" i="9"/>
  <c r="BE15" i="9"/>
  <c r="BF15" i="9"/>
  <c r="BE16" i="9"/>
  <c r="BF16" i="9"/>
  <c r="BE17" i="9"/>
  <c r="BF17" i="9"/>
  <c r="BE18" i="9"/>
  <c r="BF18" i="9"/>
  <c r="BE19" i="9"/>
  <c r="BF19" i="9"/>
  <c r="BE20" i="9"/>
  <c r="BF20" i="9"/>
  <c r="BE22" i="9"/>
  <c r="BF22" i="9"/>
  <c r="BE23" i="9"/>
  <c r="BF23" i="9"/>
  <c r="BE24" i="9"/>
  <c r="BF24" i="9"/>
  <c r="BE25" i="9"/>
  <c r="BF25" i="9"/>
  <c r="BE26" i="9"/>
  <c r="BF26" i="9"/>
  <c r="BG26" i="9"/>
  <c r="BE27" i="9"/>
  <c r="BF27" i="9"/>
  <c r="BE28" i="9"/>
  <c r="BF28" i="9"/>
  <c r="BE29" i="9"/>
  <c r="BF29" i="9"/>
  <c r="BE30" i="9"/>
  <c r="BF30" i="9"/>
  <c r="BE31" i="9"/>
  <c r="BF31" i="9"/>
  <c r="BE32" i="9"/>
  <c r="BF32" i="9"/>
  <c r="BE33" i="9"/>
  <c r="BF33" i="9"/>
  <c r="BE34" i="9"/>
  <c r="BF34" i="9"/>
  <c r="BE35" i="9"/>
  <c r="BF35" i="9"/>
  <c r="BE36" i="9"/>
  <c r="BF36" i="9"/>
  <c r="BE37" i="9"/>
  <c r="BF37" i="9"/>
  <c r="BE38" i="9"/>
  <c r="BF38" i="9"/>
  <c r="BE39" i="9"/>
  <c r="BF39" i="9"/>
  <c r="BE40" i="9"/>
  <c r="BF40" i="9"/>
  <c r="BE41" i="9"/>
  <c r="BF41" i="9"/>
  <c r="BE42" i="9"/>
  <c r="BF42" i="9"/>
  <c r="BE43" i="9"/>
  <c r="BF43" i="9"/>
  <c r="BE44" i="9"/>
  <c r="BF44" i="9"/>
  <c r="BE45" i="9"/>
  <c r="BF45" i="9"/>
  <c r="BE46" i="9"/>
  <c r="BF46" i="9"/>
  <c r="BE47" i="9"/>
  <c r="BF47" i="9"/>
  <c r="BE48" i="9"/>
  <c r="BF48" i="9"/>
  <c r="BE49" i="9"/>
  <c r="BF49" i="9"/>
  <c r="BE50" i="9"/>
  <c r="BF50" i="9"/>
  <c r="BE51" i="9"/>
  <c r="BF51" i="9"/>
  <c r="BE52" i="9"/>
  <c r="BF52" i="9"/>
  <c r="BE53" i="9"/>
  <c r="BF53" i="9"/>
  <c r="BE54" i="9"/>
  <c r="BF54" i="9"/>
  <c r="BE55" i="9"/>
  <c r="BF55" i="9"/>
  <c r="BE56" i="9"/>
  <c r="BF56" i="9"/>
  <c r="BE57" i="9"/>
  <c r="BF57" i="9"/>
  <c r="BE58" i="9"/>
  <c r="BF58" i="9"/>
  <c r="BE59" i="9"/>
  <c r="BF59" i="9"/>
  <c r="BE60" i="9"/>
  <c r="BF60" i="9"/>
  <c r="BE61" i="9"/>
  <c r="BF61" i="9"/>
  <c r="BE62" i="9"/>
  <c r="BF62" i="9"/>
  <c r="BE63" i="9"/>
  <c r="BF63" i="9"/>
  <c r="BE64" i="9"/>
  <c r="BF64" i="9"/>
  <c r="BE65" i="9"/>
  <c r="BF65" i="9"/>
  <c r="BE66" i="9"/>
  <c r="BF66" i="9"/>
  <c r="BE67" i="9"/>
  <c r="BF67" i="9"/>
  <c r="BE68" i="9"/>
  <c r="BF68" i="9"/>
  <c r="BE69" i="9"/>
  <c r="BF69" i="9"/>
  <c r="BE70" i="9"/>
  <c r="BF70" i="9"/>
  <c r="BE71" i="9"/>
  <c r="BF71" i="9"/>
  <c r="BE72" i="9"/>
  <c r="BF72" i="9"/>
  <c r="BE73" i="9"/>
  <c r="BF73" i="9"/>
  <c r="BE74" i="9"/>
  <c r="BF74" i="9"/>
  <c r="BE75" i="9"/>
  <c r="BF75" i="9"/>
  <c r="BE76" i="9"/>
  <c r="BF76" i="9"/>
  <c r="BE77" i="9"/>
  <c r="BF77" i="9"/>
  <c r="BE78" i="9"/>
  <c r="BF78" i="9"/>
  <c r="BE79" i="9"/>
  <c r="BF79" i="9"/>
  <c r="BE80" i="9"/>
  <c r="BF80" i="9"/>
  <c r="BE81" i="9"/>
  <c r="BF81" i="9"/>
  <c r="BE82" i="9"/>
  <c r="BF82" i="9"/>
  <c r="BE83" i="9"/>
  <c r="BF83" i="9"/>
  <c r="BE84" i="9"/>
  <c r="BF84" i="9"/>
  <c r="BE85" i="9"/>
  <c r="BF85" i="9"/>
  <c r="BE86" i="9"/>
  <c r="BF86" i="9"/>
  <c r="BE87" i="9"/>
  <c r="BF87" i="9"/>
  <c r="BE88" i="9"/>
  <c r="BF88" i="9"/>
  <c r="BE89" i="9"/>
  <c r="BF89" i="9"/>
  <c r="BE90" i="9"/>
  <c r="BF90" i="9"/>
  <c r="BE91" i="9"/>
  <c r="BF91" i="9"/>
  <c r="BE92" i="9"/>
  <c r="BF92" i="9"/>
  <c r="BE93" i="9"/>
  <c r="BF93" i="9"/>
  <c r="BE94" i="9"/>
  <c r="BF94" i="9"/>
  <c r="BE95" i="9"/>
  <c r="BF95" i="9"/>
  <c r="BE96" i="9"/>
  <c r="BF96" i="9"/>
  <c r="BE97" i="9"/>
  <c r="BF97" i="9"/>
  <c r="BE98" i="9"/>
  <c r="BF98" i="9"/>
  <c r="BE99" i="9"/>
  <c r="BF99" i="9"/>
  <c r="BE100" i="9"/>
  <c r="BF100" i="9"/>
  <c r="AZ5" i="9"/>
  <c r="BA5" i="9"/>
  <c r="AZ6" i="9"/>
  <c r="BA6" i="9"/>
  <c r="AZ7" i="9"/>
  <c r="BA7" i="9"/>
  <c r="AZ8" i="9"/>
  <c r="BA8" i="9"/>
  <c r="AZ9" i="9"/>
  <c r="BA9" i="9"/>
  <c r="AZ10" i="9"/>
  <c r="BA10" i="9"/>
  <c r="AZ11" i="9"/>
  <c r="BA11" i="9"/>
  <c r="AZ12" i="9"/>
  <c r="BA12" i="9"/>
  <c r="AZ13" i="9"/>
  <c r="BA13" i="9"/>
  <c r="AZ14" i="9"/>
  <c r="BA14" i="9"/>
  <c r="AZ15" i="9"/>
  <c r="BA15" i="9"/>
  <c r="AZ16" i="9"/>
  <c r="BA16" i="9"/>
  <c r="AZ17" i="9"/>
  <c r="BA17" i="9"/>
  <c r="AZ18" i="9"/>
  <c r="BA18" i="9"/>
  <c r="AZ19" i="9"/>
  <c r="BA19" i="9"/>
  <c r="AZ20" i="9"/>
  <c r="BA20" i="9"/>
  <c r="AZ22" i="9"/>
  <c r="BA22" i="9"/>
  <c r="AZ23" i="9"/>
  <c r="BA23" i="9"/>
  <c r="AZ24" i="9"/>
  <c r="BA24" i="9"/>
  <c r="AZ25" i="9"/>
  <c r="BA25" i="9"/>
  <c r="AZ26" i="9"/>
  <c r="BA26" i="9"/>
  <c r="AZ27" i="9"/>
  <c r="BA27" i="9"/>
  <c r="AZ28" i="9"/>
  <c r="BA28" i="9"/>
  <c r="AZ29" i="9"/>
  <c r="BA29" i="9"/>
  <c r="AZ30" i="9"/>
  <c r="BA30" i="9"/>
  <c r="AZ31" i="9"/>
  <c r="BA31" i="9"/>
  <c r="AZ32" i="9"/>
  <c r="BA32" i="9"/>
  <c r="AZ33" i="9"/>
  <c r="BA33" i="9"/>
  <c r="AZ34" i="9"/>
  <c r="BA34" i="9"/>
  <c r="AZ35" i="9"/>
  <c r="BA35" i="9"/>
  <c r="AZ36" i="9"/>
  <c r="BA36" i="9"/>
  <c r="AZ37" i="9"/>
  <c r="BA37" i="9"/>
  <c r="AZ38" i="9"/>
  <c r="BA38" i="9"/>
  <c r="AZ39" i="9"/>
  <c r="BA39" i="9"/>
  <c r="AZ40" i="9"/>
  <c r="BA40" i="9"/>
  <c r="AZ41" i="9"/>
  <c r="BA41" i="9"/>
  <c r="AZ42" i="9"/>
  <c r="BA42" i="9"/>
  <c r="AZ43" i="9"/>
  <c r="BA43" i="9"/>
  <c r="AZ44" i="9"/>
  <c r="BA44" i="9"/>
  <c r="AZ45" i="9"/>
  <c r="BA45" i="9"/>
  <c r="AZ46" i="9"/>
  <c r="BA46" i="9"/>
  <c r="AZ47" i="9"/>
  <c r="BA47" i="9"/>
  <c r="AZ48" i="9"/>
  <c r="BA48" i="9"/>
  <c r="AZ49" i="9"/>
  <c r="BA49" i="9"/>
  <c r="AZ50" i="9"/>
  <c r="BA50" i="9"/>
  <c r="AZ51" i="9"/>
  <c r="BA51" i="9"/>
  <c r="AZ52" i="9"/>
  <c r="BA52" i="9"/>
  <c r="AZ53" i="9"/>
  <c r="BA53" i="9"/>
  <c r="AZ54" i="9"/>
  <c r="BA54" i="9"/>
  <c r="AZ55" i="9"/>
  <c r="BA55" i="9"/>
  <c r="AZ56" i="9"/>
  <c r="BA56" i="9"/>
  <c r="AZ57" i="9"/>
  <c r="BA57" i="9"/>
  <c r="AZ58" i="9"/>
  <c r="BA58" i="9"/>
  <c r="AZ59" i="9"/>
  <c r="BA59" i="9"/>
  <c r="AZ60" i="9"/>
  <c r="BA60" i="9"/>
  <c r="AZ61" i="9"/>
  <c r="BA61" i="9"/>
  <c r="AZ62" i="9"/>
  <c r="BA62" i="9"/>
  <c r="AZ63" i="9"/>
  <c r="BA63" i="9"/>
  <c r="AZ64" i="9"/>
  <c r="BA64" i="9"/>
  <c r="AZ65" i="9"/>
  <c r="BA65" i="9"/>
  <c r="AZ66" i="9"/>
  <c r="BA66" i="9"/>
  <c r="AZ67" i="9"/>
  <c r="BA67" i="9"/>
  <c r="AZ68" i="9"/>
  <c r="BA68" i="9"/>
  <c r="AZ69" i="9"/>
  <c r="BA69" i="9"/>
  <c r="AZ70" i="9"/>
  <c r="BA70" i="9"/>
  <c r="AZ71" i="9"/>
  <c r="BA71" i="9"/>
  <c r="AZ72" i="9"/>
  <c r="BA72" i="9"/>
  <c r="AZ73" i="9"/>
  <c r="BA73" i="9"/>
  <c r="AZ74" i="9"/>
  <c r="BA74" i="9"/>
  <c r="AZ75" i="9"/>
  <c r="BA75" i="9"/>
  <c r="AZ76" i="9"/>
  <c r="BA76" i="9"/>
  <c r="AZ77" i="9"/>
  <c r="BA77" i="9"/>
  <c r="AZ78" i="9"/>
  <c r="BA78" i="9"/>
  <c r="AZ79" i="9"/>
  <c r="BA79" i="9"/>
  <c r="AZ80" i="9"/>
  <c r="BA80" i="9"/>
  <c r="AZ81" i="9"/>
  <c r="BA81" i="9"/>
  <c r="AZ82" i="9"/>
  <c r="BA82" i="9"/>
  <c r="AZ83" i="9"/>
  <c r="BA83" i="9"/>
  <c r="AZ84" i="9"/>
  <c r="BA84" i="9"/>
  <c r="AZ85" i="9"/>
  <c r="BA85" i="9"/>
  <c r="AZ86" i="9"/>
  <c r="BA86" i="9"/>
  <c r="AZ87" i="9"/>
  <c r="BA87" i="9"/>
  <c r="AZ88" i="9"/>
  <c r="BA88" i="9"/>
  <c r="AZ89" i="9"/>
  <c r="BA89" i="9"/>
  <c r="AZ90" i="9"/>
  <c r="BA90" i="9"/>
  <c r="AZ91" i="9"/>
  <c r="BA91" i="9"/>
  <c r="AZ92" i="9"/>
  <c r="BA92" i="9"/>
  <c r="AZ93" i="9"/>
  <c r="BA93" i="9"/>
  <c r="AZ94" i="9"/>
  <c r="BA94" i="9"/>
  <c r="AZ95" i="9"/>
  <c r="BA95" i="9"/>
  <c r="AZ96" i="9"/>
  <c r="BA96" i="9"/>
  <c r="AZ97" i="9"/>
  <c r="BA97" i="9"/>
  <c r="AZ98" i="9"/>
  <c r="BA98" i="9"/>
  <c r="AZ99" i="9"/>
  <c r="BA99" i="9"/>
  <c r="AZ100" i="9"/>
  <c r="BA100" i="9"/>
  <c r="AU5" i="9"/>
  <c r="AV5" i="9"/>
  <c r="AU6" i="9"/>
  <c r="AV6" i="9"/>
  <c r="AU7" i="9"/>
  <c r="AV7" i="9"/>
  <c r="AU8" i="9"/>
  <c r="AV8" i="9"/>
  <c r="AU9" i="9"/>
  <c r="AV9" i="9"/>
  <c r="AU10" i="9"/>
  <c r="AV10" i="9"/>
  <c r="AU11" i="9"/>
  <c r="AV11" i="9"/>
  <c r="AU12" i="9"/>
  <c r="AV12" i="9"/>
  <c r="AU13" i="9"/>
  <c r="AV13" i="9"/>
  <c r="AU14" i="9"/>
  <c r="AV14" i="9"/>
  <c r="AU15" i="9"/>
  <c r="AV15" i="9"/>
  <c r="AU16" i="9"/>
  <c r="AV16" i="9"/>
  <c r="AU17" i="9"/>
  <c r="AV17" i="9"/>
  <c r="AU18" i="9"/>
  <c r="AV18" i="9"/>
  <c r="AU19" i="9"/>
  <c r="AV19" i="9"/>
  <c r="AU20" i="9"/>
  <c r="AV20" i="9"/>
  <c r="AU22" i="9"/>
  <c r="AV22" i="9"/>
  <c r="AU23" i="9"/>
  <c r="AV23" i="9"/>
  <c r="AU24" i="9"/>
  <c r="AV24" i="9"/>
  <c r="AU25" i="9"/>
  <c r="AV25" i="9"/>
  <c r="AU26" i="9"/>
  <c r="AV26" i="9"/>
  <c r="AU27" i="9"/>
  <c r="AV27" i="9"/>
  <c r="AU28" i="9"/>
  <c r="AV28" i="9"/>
  <c r="AU29" i="9"/>
  <c r="AV29" i="9"/>
  <c r="AU30" i="9"/>
  <c r="AV30" i="9"/>
  <c r="AU31" i="9"/>
  <c r="AV31" i="9"/>
  <c r="AU32" i="9"/>
  <c r="AV32" i="9"/>
  <c r="AU33" i="9"/>
  <c r="AV33" i="9"/>
  <c r="AU34" i="9"/>
  <c r="AV34" i="9"/>
  <c r="AU35" i="9"/>
  <c r="AV35" i="9"/>
  <c r="AU36" i="9"/>
  <c r="AV36" i="9"/>
  <c r="AU37" i="9"/>
  <c r="AV37" i="9"/>
  <c r="AU38" i="9"/>
  <c r="AV38" i="9"/>
  <c r="AU39" i="9"/>
  <c r="AV39" i="9"/>
  <c r="AU40" i="9"/>
  <c r="AV40" i="9"/>
  <c r="AU41" i="9"/>
  <c r="AV41" i="9"/>
  <c r="AU42" i="9"/>
  <c r="AV42" i="9"/>
  <c r="AU43" i="9"/>
  <c r="AV43" i="9"/>
  <c r="AU44" i="9"/>
  <c r="AV44" i="9"/>
  <c r="AU45" i="9"/>
  <c r="AV45" i="9"/>
  <c r="AU46" i="9"/>
  <c r="AV46" i="9"/>
  <c r="AU47" i="9"/>
  <c r="AV47" i="9"/>
  <c r="AU48" i="9"/>
  <c r="AV48" i="9"/>
  <c r="AU49" i="9"/>
  <c r="AV49" i="9"/>
  <c r="AU50" i="9"/>
  <c r="AV50" i="9"/>
  <c r="AU51" i="9"/>
  <c r="AV51" i="9"/>
  <c r="AU52" i="9"/>
  <c r="AV52" i="9"/>
  <c r="AU53" i="9"/>
  <c r="AV53" i="9"/>
  <c r="AU54" i="9"/>
  <c r="AV54" i="9"/>
  <c r="AU55" i="9"/>
  <c r="AV55" i="9"/>
  <c r="AU56" i="9"/>
  <c r="AV56" i="9"/>
  <c r="AU57" i="9"/>
  <c r="AV57" i="9"/>
  <c r="AU58" i="9"/>
  <c r="AV58" i="9"/>
  <c r="AU59" i="9"/>
  <c r="AV59" i="9"/>
  <c r="AU60" i="9"/>
  <c r="AV60" i="9"/>
  <c r="AU61" i="9"/>
  <c r="AV61" i="9"/>
  <c r="AU62" i="9"/>
  <c r="AV62" i="9"/>
  <c r="AU63" i="9"/>
  <c r="AV63" i="9"/>
  <c r="AU64" i="9"/>
  <c r="AV64" i="9"/>
  <c r="AU65" i="9"/>
  <c r="AV65" i="9"/>
  <c r="AU66" i="9"/>
  <c r="AV66" i="9"/>
  <c r="AU67" i="9"/>
  <c r="AV67" i="9"/>
  <c r="AU68" i="9"/>
  <c r="AV68" i="9"/>
  <c r="AU69" i="9"/>
  <c r="AV69" i="9"/>
  <c r="AU70" i="9"/>
  <c r="AV70" i="9"/>
  <c r="AU71" i="9"/>
  <c r="AV71" i="9"/>
  <c r="AU72" i="9"/>
  <c r="AV72" i="9"/>
  <c r="AU73" i="9"/>
  <c r="AV73" i="9"/>
  <c r="AU74" i="9"/>
  <c r="AV74" i="9"/>
  <c r="AU75" i="9"/>
  <c r="AV75" i="9"/>
  <c r="AU76" i="9"/>
  <c r="AV76" i="9"/>
  <c r="AU77" i="9"/>
  <c r="AV77" i="9"/>
  <c r="AU78" i="9"/>
  <c r="AV78" i="9"/>
  <c r="AU79" i="9"/>
  <c r="AV79" i="9"/>
  <c r="AU80" i="9"/>
  <c r="AV80" i="9"/>
  <c r="AU81" i="9"/>
  <c r="AV81" i="9"/>
  <c r="AU82" i="9"/>
  <c r="AV82" i="9"/>
  <c r="AU83" i="9"/>
  <c r="AV83" i="9"/>
  <c r="AU84" i="9"/>
  <c r="AV84" i="9"/>
  <c r="AU85" i="9"/>
  <c r="AV85" i="9"/>
  <c r="AU86" i="9"/>
  <c r="AV86" i="9"/>
  <c r="AU87" i="9"/>
  <c r="AV87" i="9"/>
  <c r="AU88" i="9"/>
  <c r="AV88" i="9"/>
  <c r="AU89" i="9"/>
  <c r="AV89" i="9"/>
  <c r="AU90" i="9"/>
  <c r="AV90" i="9"/>
  <c r="AU91" i="9"/>
  <c r="AV91" i="9"/>
  <c r="AU92" i="9"/>
  <c r="AV92" i="9"/>
  <c r="AU93" i="9"/>
  <c r="AV93" i="9"/>
  <c r="AU94" i="9"/>
  <c r="AV94" i="9"/>
  <c r="AU95" i="9"/>
  <c r="AV95" i="9"/>
  <c r="AU96" i="9"/>
  <c r="AV96" i="9"/>
  <c r="AU97" i="9"/>
  <c r="AV97" i="9"/>
  <c r="AU98" i="9"/>
  <c r="AV98" i="9"/>
  <c r="AU99" i="9"/>
  <c r="AV99" i="9"/>
  <c r="AU100" i="9"/>
  <c r="AV100" i="9"/>
  <c r="AP5" i="9"/>
  <c r="AQ5" i="9"/>
  <c r="AP6" i="9"/>
  <c r="AQ6" i="9"/>
  <c r="AP7" i="9"/>
  <c r="AQ7" i="9"/>
  <c r="AP8" i="9"/>
  <c r="AQ8" i="9"/>
  <c r="AP9" i="9"/>
  <c r="AQ9" i="9"/>
  <c r="AP10" i="9"/>
  <c r="AQ10" i="9"/>
  <c r="AP11" i="9"/>
  <c r="AQ11" i="9"/>
  <c r="AP12" i="9"/>
  <c r="AQ12" i="9"/>
  <c r="AP13" i="9"/>
  <c r="AQ13" i="9"/>
  <c r="AP14" i="9"/>
  <c r="AQ14" i="9"/>
  <c r="AP15" i="9"/>
  <c r="AQ15" i="9"/>
  <c r="AP16" i="9"/>
  <c r="AQ16" i="9"/>
  <c r="AP17" i="9"/>
  <c r="AQ17" i="9"/>
  <c r="AP18" i="9"/>
  <c r="AQ18" i="9"/>
  <c r="AP19" i="9"/>
  <c r="AQ19" i="9"/>
  <c r="AP20" i="9"/>
  <c r="AQ20" i="9"/>
  <c r="AP22" i="9"/>
  <c r="AQ22" i="9"/>
  <c r="AP23" i="9"/>
  <c r="AQ23" i="9"/>
  <c r="AP24" i="9"/>
  <c r="AQ24" i="9"/>
  <c r="AP25" i="9"/>
  <c r="AQ25" i="9"/>
  <c r="AP26" i="9"/>
  <c r="AQ26" i="9"/>
  <c r="AR26" i="9"/>
  <c r="AP27" i="9"/>
  <c r="AQ27" i="9"/>
  <c r="AP28" i="9"/>
  <c r="AQ28" i="9"/>
  <c r="AP29" i="9"/>
  <c r="AQ29" i="9"/>
  <c r="AP30" i="9"/>
  <c r="AQ30" i="9"/>
  <c r="AP31" i="9"/>
  <c r="AQ31" i="9"/>
  <c r="AP32" i="9"/>
  <c r="AQ32" i="9"/>
  <c r="AP33" i="9"/>
  <c r="AQ33" i="9"/>
  <c r="AP34" i="9"/>
  <c r="AQ34" i="9"/>
  <c r="AP35" i="9"/>
  <c r="AQ35" i="9"/>
  <c r="AP36" i="9"/>
  <c r="AQ36" i="9"/>
  <c r="AP37" i="9"/>
  <c r="AQ37" i="9"/>
  <c r="AP38" i="9"/>
  <c r="AQ38" i="9"/>
  <c r="AP39" i="9"/>
  <c r="AQ39" i="9"/>
  <c r="AP40" i="9"/>
  <c r="AQ40" i="9"/>
  <c r="AP41" i="9"/>
  <c r="AQ41" i="9"/>
  <c r="AP42" i="9"/>
  <c r="AQ42" i="9"/>
  <c r="AP43" i="9"/>
  <c r="AQ43" i="9"/>
  <c r="AP44" i="9"/>
  <c r="AQ44" i="9"/>
  <c r="AP45" i="9"/>
  <c r="AQ45" i="9"/>
  <c r="AP46" i="9"/>
  <c r="AQ46" i="9"/>
  <c r="AP47" i="9"/>
  <c r="AQ47" i="9"/>
  <c r="AP48" i="9"/>
  <c r="AQ48" i="9"/>
  <c r="AP49" i="9"/>
  <c r="AQ49" i="9"/>
  <c r="AP50" i="9"/>
  <c r="AQ50" i="9"/>
  <c r="AP51" i="9"/>
  <c r="AQ51" i="9"/>
  <c r="AP52" i="9"/>
  <c r="AQ52" i="9"/>
  <c r="AP53" i="9"/>
  <c r="AQ53" i="9"/>
  <c r="AP54" i="9"/>
  <c r="AQ54" i="9"/>
  <c r="AP55" i="9"/>
  <c r="AQ55" i="9"/>
  <c r="AP56" i="9"/>
  <c r="AQ56" i="9"/>
  <c r="AP57" i="9"/>
  <c r="AQ57" i="9"/>
  <c r="AP58" i="9"/>
  <c r="AQ58" i="9"/>
  <c r="AP59" i="9"/>
  <c r="AQ59" i="9"/>
  <c r="AP60" i="9"/>
  <c r="AQ60" i="9"/>
  <c r="AP61" i="9"/>
  <c r="AQ61" i="9"/>
  <c r="AP62" i="9"/>
  <c r="AQ62" i="9"/>
  <c r="AP63" i="9"/>
  <c r="AQ63" i="9"/>
  <c r="AP64" i="9"/>
  <c r="AQ64" i="9"/>
  <c r="AP65" i="9"/>
  <c r="AQ65" i="9"/>
  <c r="AP66" i="9"/>
  <c r="AQ66" i="9"/>
  <c r="AP67" i="9"/>
  <c r="AQ67" i="9"/>
  <c r="AP68" i="9"/>
  <c r="AQ68" i="9"/>
  <c r="AP69" i="9"/>
  <c r="AQ69" i="9"/>
  <c r="AP70" i="9"/>
  <c r="AQ70" i="9"/>
  <c r="AP71" i="9"/>
  <c r="AQ71" i="9"/>
  <c r="AP72" i="9"/>
  <c r="AQ72" i="9"/>
  <c r="AP73" i="9"/>
  <c r="AQ73" i="9"/>
  <c r="AP74" i="9"/>
  <c r="AQ74" i="9"/>
  <c r="AP75" i="9"/>
  <c r="AQ75" i="9"/>
  <c r="AP76" i="9"/>
  <c r="AQ76" i="9"/>
  <c r="AP77" i="9"/>
  <c r="AQ77" i="9"/>
  <c r="AP78" i="9"/>
  <c r="AQ78" i="9"/>
  <c r="AP79" i="9"/>
  <c r="AQ79" i="9"/>
  <c r="AP80" i="9"/>
  <c r="AQ80" i="9"/>
  <c r="AP81" i="9"/>
  <c r="AQ81" i="9"/>
  <c r="AP82" i="9"/>
  <c r="AQ82" i="9"/>
  <c r="AP83" i="9"/>
  <c r="AQ83" i="9"/>
  <c r="AP84" i="9"/>
  <c r="AQ84" i="9"/>
  <c r="AP85" i="9"/>
  <c r="AQ85" i="9"/>
  <c r="AP86" i="9"/>
  <c r="AQ86" i="9"/>
  <c r="AP87" i="9"/>
  <c r="AQ87" i="9"/>
  <c r="AP88" i="9"/>
  <c r="AQ88" i="9"/>
  <c r="AP89" i="9"/>
  <c r="AQ89" i="9"/>
  <c r="AP90" i="9"/>
  <c r="AQ90" i="9"/>
  <c r="AP91" i="9"/>
  <c r="AQ91" i="9"/>
  <c r="AP92" i="9"/>
  <c r="AQ92" i="9"/>
  <c r="AP93" i="9"/>
  <c r="AQ93" i="9"/>
  <c r="AP94" i="9"/>
  <c r="AQ94" i="9"/>
  <c r="AP95" i="9"/>
  <c r="AQ95" i="9"/>
  <c r="AP96" i="9"/>
  <c r="AQ96" i="9"/>
  <c r="AP97" i="9"/>
  <c r="AQ97" i="9"/>
  <c r="AP98" i="9"/>
  <c r="AQ98" i="9"/>
  <c r="AP99" i="9"/>
  <c r="AQ99" i="9"/>
  <c r="AP100" i="9"/>
  <c r="AQ100" i="9"/>
  <c r="AK5" i="9"/>
  <c r="AL5" i="9"/>
  <c r="AK6" i="9"/>
  <c r="AL6" i="9"/>
  <c r="AK7" i="9"/>
  <c r="AL7" i="9"/>
  <c r="AK8" i="9"/>
  <c r="AL8" i="9"/>
  <c r="AK9" i="9"/>
  <c r="AL9" i="9"/>
  <c r="AK10" i="9"/>
  <c r="AL10" i="9"/>
  <c r="AK11" i="9"/>
  <c r="AL11" i="9"/>
  <c r="AK12" i="9"/>
  <c r="AL12" i="9"/>
  <c r="AK13" i="9"/>
  <c r="AL13" i="9"/>
  <c r="AK14" i="9"/>
  <c r="AL14" i="9"/>
  <c r="AK15" i="9"/>
  <c r="AL15" i="9"/>
  <c r="AK16" i="9"/>
  <c r="AL16" i="9"/>
  <c r="AK17" i="9"/>
  <c r="AL17" i="9"/>
  <c r="AK18" i="9"/>
  <c r="AL18" i="9"/>
  <c r="AK19" i="9"/>
  <c r="AL19" i="9"/>
  <c r="AK20" i="9"/>
  <c r="AL20" i="9"/>
  <c r="AK22" i="9"/>
  <c r="AL22" i="9"/>
  <c r="AK23" i="9"/>
  <c r="AL23" i="9"/>
  <c r="AK24" i="9"/>
  <c r="AL24" i="9"/>
  <c r="AK25" i="9"/>
  <c r="AL25" i="9"/>
  <c r="AK26" i="9"/>
  <c r="AL26" i="9"/>
  <c r="AK27" i="9"/>
  <c r="AL27" i="9"/>
  <c r="AK28" i="9"/>
  <c r="AL28" i="9"/>
  <c r="AK29" i="9"/>
  <c r="AL29" i="9"/>
  <c r="AK30" i="9"/>
  <c r="AL30" i="9"/>
  <c r="AK31" i="9"/>
  <c r="AL31" i="9"/>
  <c r="AK32" i="9"/>
  <c r="AL32" i="9"/>
  <c r="AK33" i="9"/>
  <c r="AL33" i="9"/>
  <c r="AK34" i="9"/>
  <c r="AL34" i="9"/>
  <c r="AK35" i="9"/>
  <c r="AL35" i="9"/>
  <c r="AK36" i="9"/>
  <c r="AL36" i="9"/>
  <c r="AK37" i="9"/>
  <c r="AL37" i="9"/>
  <c r="AK38" i="9"/>
  <c r="AL38" i="9"/>
  <c r="AK39" i="9"/>
  <c r="AL39" i="9"/>
  <c r="AK40" i="9"/>
  <c r="AL40" i="9"/>
  <c r="AK41" i="9"/>
  <c r="AL41" i="9"/>
  <c r="AK42" i="9"/>
  <c r="AL42" i="9"/>
  <c r="AK43" i="9"/>
  <c r="AL43" i="9"/>
  <c r="AK44" i="9"/>
  <c r="AL44" i="9"/>
  <c r="AK45" i="9"/>
  <c r="AL45" i="9"/>
  <c r="AK46" i="9"/>
  <c r="AL46" i="9"/>
  <c r="AK47" i="9"/>
  <c r="AL47" i="9"/>
  <c r="AK48" i="9"/>
  <c r="AL48" i="9"/>
  <c r="AK49" i="9"/>
  <c r="AL49" i="9"/>
  <c r="AK50" i="9"/>
  <c r="AL50" i="9"/>
  <c r="AK51" i="9"/>
  <c r="AL51" i="9"/>
  <c r="AK52" i="9"/>
  <c r="AL52" i="9"/>
  <c r="AK53" i="9"/>
  <c r="AL53" i="9"/>
  <c r="AK54" i="9"/>
  <c r="AL54" i="9"/>
  <c r="AK55" i="9"/>
  <c r="AL55" i="9"/>
  <c r="AK56" i="9"/>
  <c r="AL56" i="9"/>
  <c r="AK57" i="9"/>
  <c r="AL57" i="9"/>
  <c r="AK58" i="9"/>
  <c r="AL58" i="9"/>
  <c r="AK59" i="9"/>
  <c r="AL59" i="9"/>
  <c r="AK60" i="9"/>
  <c r="AL60" i="9"/>
  <c r="AK61" i="9"/>
  <c r="AL61" i="9"/>
  <c r="AK62" i="9"/>
  <c r="AL62" i="9"/>
  <c r="AK63" i="9"/>
  <c r="AL63" i="9"/>
  <c r="AK64" i="9"/>
  <c r="AL64" i="9"/>
  <c r="AK65" i="9"/>
  <c r="AL65" i="9"/>
  <c r="AK66" i="9"/>
  <c r="AL66" i="9"/>
  <c r="AK67" i="9"/>
  <c r="AL67" i="9"/>
  <c r="AK68" i="9"/>
  <c r="AL68" i="9"/>
  <c r="AK69" i="9"/>
  <c r="AL69" i="9"/>
  <c r="AK70" i="9"/>
  <c r="AL70" i="9"/>
  <c r="AK71" i="9"/>
  <c r="AL71" i="9"/>
  <c r="AK72" i="9"/>
  <c r="AL72" i="9"/>
  <c r="AK73" i="9"/>
  <c r="AL73" i="9"/>
  <c r="AK74" i="9"/>
  <c r="AL74" i="9"/>
  <c r="AK75" i="9"/>
  <c r="AL75" i="9"/>
  <c r="AK76" i="9"/>
  <c r="AL76" i="9"/>
  <c r="AK77" i="9"/>
  <c r="AL77" i="9"/>
  <c r="AK78" i="9"/>
  <c r="AL78" i="9"/>
  <c r="AK79" i="9"/>
  <c r="AL79" i="9"/>
  <c r="AK80" i="9"/>
  <c r="AL80" i="9"/>
  <c r="AK81" i="9"/>
  <c r="AL81" i="9"/>
  <c r="AK82" i="9"/>
  <c r="AL82" i="9"/>
  <c r="AK83" i="9"/>
  <c r="AL83" i="9"/>
  <c r="AK84" i="9"/>
  <c r="AL84" i="9"/>
  <c r="AK85" i="9"/>
  <c r="AL85" i="9"/>
  <c r="AK86" i="9"/>
  <c r="AL86" i="9"/>
  <c r="AK87" i="9"/>
  <c r="AL87" i="9"/>
  <c r="AK88" i="9"/>
  <c r="AL88" i="9"/>
  <c r="AK89" i="9"/>
  <c r="AL89" i="9"/>
  <c r="AK90" i="9"/>
  <c r="AL90" i="9"/>
  <c r="AK91" i="9"/>
  <c r="AL91" i="9"/>
  <c r="AK92" i="9"/>
  <c r="AL92" i="9"/>
  <c r="AK93" i="9"/>
  <c r="AL93" i="9"/>
  <c r="AK94" i="9"/>
  <c r="AL94" i="9"/>
  <c r="AK95" i="9"/>
  <c r="AL95" i="9"/>
  <c r="AK96" i="9"/>
  <c r="AL96" i="9"/>
  <c r="AK97" i="9"/>
  <c r="AL97" i="9"/>
  <c r="AK98" i="9"/>
  <c r="AL98" i="9"/>
  <c r="AK99" i="9"/>
  <c r="AL99" i="9"/>
  <c r="AK100" i="9"/>
  <c r="AL100" i="9"/>
  <c r="AF5" i="9"/>
  <c r="AG5" i="9"/>
  <c r="AF6" i="9"/>
  <c r="AG6" i="9"/>
  <c r="AF7" i="9"/>
  <c r="AG7" i="9"/>
  <c r="AF8" i="9"/>
  <c r="AG8" i="9"/>
  <c r="AF9" i="9"/>
  <c r="AG9" i="9"/>
  <c r="AF10" i="9"/>
  <c r="AG10" i="9"/>
  <c r="AF11" i="9"/>
  <c r="AG11" i="9"/>
  <c r="AF12" i="9"/>
  <c r="AG12" i="9"/>
  <c r="AF13" i="9"/>
  <c r="AG13" i="9"/>
  <c r="AF14" i="9"/>
  <c r="AG14" i="9"/>
  <c r="AF15" i="9"/>
  <c r="AG15" i="9"/>
  <c r="AF16" i="9"/>
  <c r="AG16" i="9"/>
  <c r="AF17" i="9"/>
  <c r="AG17" i="9"/>
  <c r="AF18" i="9"/>
  <c r="AG18" i="9"/>
  <c r="AF19" i="9"/>
  <c r="AG19" i="9"/>
  <c r="AF20" i="9"/>
  <c r="AG20" i="9"/>
  <c r="AF22" i="9"/>
  <c r="AG22" i="9"/>
  <c r="AF23" i="9"/>
  <c r="AG23" i="9"/>
  <c r="AF24" i="9"/>
  <c r="AG24" i="9"/>
  <c r="AF25" i="9"/>
  <c r="AG25" i="9"/>
  <c r="AF26" i="9"/>
  <c r="AG26" i="9"/>
  <c r="AH26" i="9"/>
  <c r="AF27" i="9"/>
  <c r="AG27" i="9"/>
  <c r="AF28" i="9"/>
  <c r="AG28" i="9"/>
  <c r="AF29" i="9"/>
  <c r="AG29" i="9"/>
  <c r="AF30" i="9"/>
  <c r="AG30" i="9"/>
  <c r="AF31" i="9"/>
  <c r="AG31" i="9"/>
  <c r="AF32" i="9"/>
  <c r="AG32" i="9"/>
  <c r="AF33" i="9"/>
  <c r="AG33" i="9"/>
  <c r="AF34" i="9"/>
  <c r="AG34" i="9"/>
  <c r="AF35" i="9"/>
  <c r="AG35" i="9"/>
  <c r="AF36" i="9"/>
  <c r="AG36" i="9"/>
  <c r="AF37" i="9"/>
  <c r="AG37" i="9"/>
  <c r="AF38" i="9"/>
  <c r="AG38" i="9"/>
  <c r="AF39" i="9"/>
  <c r="AG39" i="9"/>
  <c r="AF40" i="9"/>
  <c r="AG40" i="9"/>
  <c r="AF41" i="9"/>
  <c r="AG41" i="9"/>
  <c r="AF42" i="9"/>
  <c r="AG42" i="9"/>
  <c r="AF43" i="9"/>
  <c r="AG43" i="9"/>
  <c r="AF44" i="9"/>
  <c r="AG44" i="9"/>
  <c r="AF45" i="9"/>
  <c r="AG45" i="9"/>
  <c r="AF46" i="9"/>
  <c r="AG46" i="9"/>
  <c r="AF47" i="9"/>
  <c r="AG47" i="9"/>
  <c r="AF48" i="9"/>
  <c r="AG48" i="9"/>
  <c r="AF49" i="9"/>
  <c r="AG49" i="9"/>
  <c r="AF50" i="9"/>
  <c r="AG50" i="9"/>
  <c r="AF51" i="9"/>
  <c r="AG51" i="9"/>
  <c r="AF52" i="9"/>
  <c r="AG52" i="9"/>
  <c r="AF53" i="9"/>
  <c r="AG53" i="9"/>
  <c r="AF54" i="9"/>
  <c r="AG54" i="9"/>
  <c r="AF55" i="9"/>
  <c r="AG55" i="9"/>
  <c r="AF56" i="9"/>
  <c r="AG56" i="9"/>
  <c r="AF57" i="9"/>
  <c r="AG57" i="9"/>
  <c r="AF58" i="9"/>
  <c r="AG58" i="9"/>
  <c r="AF59" i="9"/>
  <c r="AG59" i="9"/>
  <c r="AF60" i="9"/>
  <c r="AG60" i="9"/>
  <c r="AF61" i="9"/>
  <c r="AG61" i="9"/>
  <c r="AF62" i="9"/>
  <c r="AG62" i="9"/>
  <c r="AF63" i="9"/>
  <c r="AG63" i="9"/>
  <c r="AF64" i="9"/>
  <c r="AG64" i="9"/>
  <c r="AF65" i="9"/>
  <c r="AG65" i="9"/>
  <c r="AF66" i="9"/>
  <c r="AG66" i="9"/>
  <c r="AF67" i="9"/>
  <c r="AG67" i="9"/>
  <c r="AF68" i="9"/>
  <c r="AG68" i="9"/>
  <c r="AF69" i="9"/>
  <c r="AG69" i="9"/>
  <c r="AF70" i="9"/>
  <c r="AG70" i="9"/>
  <c r="AF71" i="9"/>
  <c r="AG71" i="9"/>
  <c r="AF72" i="9"/>
  <c r="AG72" i="9"/>
  <c r="AF73" i="9"/>
  <c r="AG73" i="9"/>
  <c r="AF74" i="9"/>
  <c r="AG74" i="9"/>
  <c r="AF75" i="9"/>
  <c r="AG75" i="9"/>
  <c r="AF76" i="9"/>
  <c r="AG76" i="9"/>
  <c r="AF77" i="9"/>
  <c r="AG77" i="9"/>
  <c r="AF78" i="9"/>
  <c r="AG78" i="9"/>
  <c r="AF79" i="9"/>
  <c r="AG79" i="9"/>
  <c r="AF80" i="9"/>
  <c r="AG80" i="9"/>
  <c r="AF81" i="9"/>
  <c r="AG81" i="9"/>
  <c r="AF82" i="9"/>
  <c r="AG82" i="9"/>
  <c r="AF83" i="9"/>
  <c r="AG83" i="9"/>
  <c r="AF84" i="9"/>
  <c r="AG84" i="9"/>
  <c r="AF85" i="9"/>
  <c r="AG85" i="9"/>
  <c r="AF86" i="9"/>
  <c r="AG86" i="9"/>
  <c r="AF87" i="9"/>
  <c r="AG87" i="9"/>
  <c r="AF88" i="9"/>
  <c r="AG88" i="9"/>
  <c r="AF89" i="9"/>
  <c r="AG89" i="9"/>
  <c r="AF90" i="9"/>
  <c r="AG90" i="9"/>
  <c r="AF91" i="9"/>
  <c r="AG91" i="9"/>
  <c r="AF92" i="9"/>
  <c r="AG92" i="9"/>
  <c r="AF93" i="9"/>
  <c r="AG93" i="9"/>
  <c r="AF94" i="9"/>
  <c r="AG94" i="9"/>
  <c r="AF95" i="9"/>
  <c r="AG95" i="9"/>
  <c r="AF96" i="9"/>
  <c r="AG96" i="9"/>
  <c r="AF97" i="9"/>
  <c r="AG97" i="9"/>
  <c r="AF98" i="9"/>
  <c r="AG98" i="9"/>
  <c r="AF99" i="9"/>
  <c r="AG99" i="9"/>
  <c r="AF100" i="9"/>
  <c r="AG100" i="9"/>
  <c r="AA5" i="9"/>
  <c r="AB5" i="9"/>
  <c r="AA6" i="9"/>
  <c r="AB6" i="9"/>
  <c r="AA7" i="9"/>
  <c r="AB7" i="9"/>
  <c r="AA8" i="9"/>
  <c r="AB8" i="9"/>
  <c r="AA9" i="9"/>
  <c r="AB9" i="9"/>
  <c r="AA10" i="9"/>
  <c r="AB10" i="9"/>
  <c r="AA11" i="9"/>
  <c r="AB11" i="9"/>
  <c r="AA12" i="9"/>
  <c r="AB12" i="9"/>
  <c r="AA13" i="9"/>
  <c r="AB13" i="9"/>
  <c r="AA14" i="9"/>
  <c r="AB14" i="9"/>
  <c r="AA15" i="9"/>
  <c r="AB15" i="9"/>
  <c r="AA16" i="9"/>
  <c r="AB16" i="9"/>
  <c r="AA17" i="9"/>
  <c r="AB17" i="9"/>
  <c r="AA18" i="9"/>
  <c r="AB18" i="9"/>
  <c r="AA19" i="9"/>
  <c r="AB19" i="9"/>
  <c r="AA20" i="9"/>
  <c r="AB20" i="9"/>
  <c r="AA22" i="9"/>
  <c r="AB22" i="9"/>
  <c r="AA23" i="9"/>
  <c r="AB23" i="9"/>
  <c r="AA24" i="9"/>
  <c r="AB24" i="9"/>
  <c r="AA25" i="9"/>
  <c r="AB25" i="9"/>
  <c r="AA26" i="9"/>
  <c r="AB26" i="9"/>
  <c r="AC26" i="9"/>
  <c r="AA27" i="9"/>
  <c r="AB27" i="9"/>
  <c r="AA28" i="9"/>
  <c r="AB28" i="9"/>
  <c r="AA29" i="9"/>
  <c r="AB29" i="9"/>
  <c r="AA30" i="9"/>
  <c r="AB30" i="9"/>
  <c r="AA31" i="9"/>
  <c r="AB31" i="9"/>
  <c r="AA32" i="9"/>
  <c r="AB32" i="9"/>
  <c r="AA33" i="9"/>
  <c r="AB33" i="9"/>
  <c r="AA34" i="9"/>
  <c r="AB34" i="9"/>
  <c r="AA35" i="9"/>
  <c r="AB35" i="9"/>
  <c r="AA36" i="9"/>
  <c r="AB36" i="9"/>
  <c r="AA37" i="9"/>
  <c r="AB37" i="9"/>
  <c r="AA38" i="9"/>
  <c r="AB38" i="9"/>
  <c r="AA39" i="9"/>
  <c r="AB39" i="9"/>
  <c r="AA40" i="9"/>
  <c r="AB40" i="9"/>
  <c r="AA41" i="9"/>
  <c r="AB41" i="9"/>
  <c r="AA42" i="9"/>
  <c r="AB42" i="9"/>
  <c r="AA43" i="9"/>
  <c r="AB43" i="9"/>
  <c r="AA44" i="9"/>
  <c r="AB44" i="9"/>
  <c r="AA45" i="9"/>
  <c r="AB45" i="9"/>
  <c r="AA46" i="9"/>
  <c r="AB46" i="9"/>
  <c r="AA47" i="9"/>
  <c r="AB47" i="9"/>
  <c r="AA48" i="9"/>
  <c r="AB48" i="9"/>
  <c r="AA49" i="9"/>
  <c r="AB49" i="9"/>
  <c r="AA50" i="9"/>
  <c r="AB50" i="9"/>
  <c r="AA51" i="9"/>
  <c r="AB51" i="9"/>
  <c r="AA52" i="9"/>
  <c r="AB52" i="9"/>
  <c r="AA53" i="9"/>
  <c r="AB53" i="9"/>
  <c r="AA54" i="9"/>
  <c r="AB54" i="9"/>
  <c r="AA55" i="9"/>
  <c r="AB55" i="9"/>
  <c r="AA56" i="9"/>
  <c r="AB56" i="9"/>
  <c r="AA57" i="9"/>
  <c r="AB57" i="9"/>
  <c r="AA58" i="9"/>
  <c r="AB58" i="9"/>
  <c r="AA59" i="9"/>
  <c r="AB59" i="9"/>
  <c r="AA60" i="9"/>
  <c r="AB60" i="9"/>
  <c r="AA61" i="9"/>
  <c r="AB61" i="9"/>
  <c r="AA62" i="9"/>
  <c r="AB62" i="9"/>
  <c r="AA63" i="9"/>
  <c r="AB63" i="9"/>
  <c r="AA64" i="9"/>
  <c r="AB64" i="9"/>
  <c r="AA65" i="9"/>
  <c r="AB65" i="9"/>
  <c r="AA66" i="9"/>
  <c r="AB66" i="9"/>
  <c r="AA67" i="9"/>
  <c r="AB67" i="9"/>
  <c r="AA68" i="9"/>
  <c r="AB68" i="9"/>
  <c r="AA69" i="9"/>
  <c r="AB69" i="9"/>
  <c r="AA70" i="9"/>
  <c r="AB70" i="9"/>
  <c r="AA71" i="9"/>
  <c r="AB71" i="9"/>
  <c r="AA72" i="9"/>
  <c r="AB72" i="9"/>
  <c r="AA73" i="9"/>
  <c r="AB73" i="9"/>
  <c r="AA74" i="9"/>
  <c r="AB74" i="9"/>
  <c r="AA75" i="9"/>
  <c r="AB75" i="9"/>
  <c r="AA76" i="9"/>
  <c r="AB76" i="9"/>
  <c r="AA77" i="9"/>
  <c r="AB77" i="9"/>
  <c r="AA78" i="9"/>
  <c r="AB78" i="9"/>
  <c r="AA79" i="9"/>
  <c r="AB79" i="9"/>
  <c r="AA80" i="9"/>
  <c r="AB80" i="9"/>
  <c r="AA81" i="9"/>
  <c r="AB81" i="9"/>
  <c r="AA82" i="9"/>
  <c r="AB82" i="9"/>
  <c r="AA83" i="9"/>
  <c r="AB83" i="9"/>
  <c r="AA84" i="9"/>
  <c r="AB84" i="9"/>
  <c r="AA85" i="9"/>
  <c r="AB85" i="9"/>
  <c r="AA86" i="9"/>
  <c r="AB86" i="9"/>
  <c r="AA87" i="9"/>
  <c r="AB87" i="9"/>
  <c r="AA88" i="9"/>
  <c r="AB88" i="9"/>
  <c r="AA89" i="9"/>
  <c r="AB89" i="9"/>
  <c r="AA90" i="9"/>
  <c r="AB90" i="9"/>
  <c r="AA91" i="9"/>
  <c r="AB91" i="9"/>
  <c r="AA92" i="9"/>
  <c r="AB92" i="9"/>
  <c r="AA93" i="9"/>
  <c r="AB93" i="9"/>
  <c r="AA94" i="9"/>
  <c r="AB94" i="9"/>
  <c r="AA95" i="9"/>
  <c r="AB95" i="9"/>
  <c r="AA96" i="9"/>
  <c r="AB96" i="9"/>
  <c r="AA97" i="9"/>
  <c r="AB97" i="9"/>
  <c r="AA98" i="9"/>
  <c r="AB98" i="9"/>
  <c r="AA99" i="9"/>
  <c r="AB99" i="9"/>
  <c r="AA100" i="9"/>
  <c r="AB100" i="9"/>
  <c r="V5" i="9"/>
  <c r="W5" i="9"/>
  <c r="V6" i="9"/>
  <c r="W6" i="9"/>
  <c r="V7" i="9"/>
  <c r="W7" i="9"/>
  <c r="V8" i="9"/>
  <c r="W8" i="9"/>
  <c r="V9" i="9"/>
  <c r="W9" i="9"/>
  <c r="V10" i="9"/>
  <c r="W10" i="9"/>
  <c r="V11" i="9"/>
  <c r="W11" i="9"/>
  <c r="V12" i="9"/>
  <c r="W12" i="9"/>
  <c r="V13" i="9"/>
  <c r="W13" i="9"/>
  <c r="V14" i="9"/>
  <c r="W14" i="9"/>
  <c r="V15" i="9"/>
  <c r="W15" i="9"/>
  <c r="V16" i="9"/>
  <c r="W16" i="9"/>
  <c r="V17" i="9"/>
  <c r="W17" i="9"/>
  <c r="V18" i="9"/>
  <c r="W18" i="9"/>
  <c r="V19" i="9"/>
  <c r="W19" i="9"/>
  <c r="V20" i="9"/>
  <c r="W20" i="9"/>
  <c r="V22" i="9"/>
  <c r="W22" i="9"/>
  <c r="V23" i="9"/>
  <c r="W23" i="9"/>
  <c r="V24" i="9"/>
  <c r="W24" i="9"/>
  <c r="V25" i="9"/>
  <c r="W25" i="9"/>
  <c r="V26" i="9"/>
  <c r="W26" i="9"/>
  <c r="V27" i="9"/>
  <c r="W27" i="9"/>
  <c r="V28" i="9"/>
  <c r="W28" i="9"/>
  <c r="V29" i="9"/>
  <c r="W29" i="9"/>
  <c r="V30" i="9"/>
  <c r="W30" i="9"/>
  <c r="V31" i="9"/>
  <c r="W31" i="9"/>
  <c r="V32" i="9"/>
  <c r="W32" i="9"/>
  <c r="V33" i="9"/>
  <c r="W33" i="9"/>
  <c r="V34" i="9"/>
  <c r="W34" i="9"/>
  <c r="V35" i="9"/>
  <c r="W35" i="9"/>
  <c r="V36" i="9"/>
  <c r="W36" i="9"/>
  <c r="V37" i="9"/>
  <c r="W37" i="9"/>
  <c r="V38" i="9"/>
  <c r="W38" i="9"/>
  <c r="V39" i="9"/>
  <c r="W39" i="9"/>
  <c r="V40" i="9"/>
  <c r="W40" i="9"/>
  <c r="V41" i="9"/>
  <c r="W41" i="9"/>
  <c r="V42" i="9"/>
  <c r="W42" i="9"/>
  <c r="V43" i="9"/>
  <c r="W43" i="9"/>
  <c r="V44" i="9"/>
  <c r="W44" i="9"/>
  <c r="V45" i="9"/>
  <c r="W45" i="9"/>
  <c r="V46" i="9"/>
  <c r="W46" i="9"/>
  <c r="V47" i="9"/>
  <c r="W47" i="9"/>
  <c r="V48" i="9"/>
  <c r="W48" i="9"/>
  <c r="V49" i="9"/>
  <c r="W49" i="9"/>
  <c r="V50" i="9"/>
  <c r="W50" i="9"/>
  <c r="V51" i="9"/>
  <c r="W51" i="9"/>
  <c r="V52" i="9"/>
  <c r="W52" i="9"/>
  <c r="V53" i="9"/>
  <c r="W53" i="9"/>
  <c r="V54" i="9"/>
  <c r="W54" i="9"/>
  <c r="V55" i="9"/>
  <c r="W55" i="9"/>
  <c r="V56" i="9"/>
  <c r="W56" i="9"/>
  <c r="V57" i="9"/>
  <c r="W57" i="9"/>
  <c r="V58" i="9"/>
  <c r="W58" i="9"/>
  <c r="V59" i="9"/>
  <c r="W59" i="9"/>
  <c r="V60" i="9"/>
  <c r="W60" i="9"/>
  <c r="V61" i="9"/>
  <c r="W61" i="9"/>
  <c r="V62" i="9"/>
  <c r="W62" i="9"/>
  <c r="V63" i="9"/>
  <c r="W63" i="9"/>
  <c r="V64" i="9"/>
  <c r="W64" i="9"/>
  <c r="V65" i="9"/>
  <c r="W65" i="9"/>
  <c r="V66" i="9"/>
  <c r="W66" i="9"/>
  <c r="V67" i="9"/>
  <c r="W67" i="9"/>
  <c r="V68" i="9"/>
  <c r="W68" i="9"/>
  <c r="V69" i="9"/>
  <c r="W69" i="9"/>
  <c r="V70" i="9"/>
  <c r="W70" i="9"/>
  <c r="V71" i="9"/>
  <c r="W71" i="9"/>
  <c r="V72" i="9"/>
  <c r="W72" i="9"/>
  <c r="V73" i="9"/>
  <c r="W73" i="9"/>
  <c r="V74" i="9"/>
  <c r="W74" i="9"/>
  <c r="V75" i="9"/>
  <c r="W75" i="9"/>
  <c r="V76" i="9"/>
  <c r="W76" i="9"/>
  <c r="V77" i="9"/>
  <c r="W77" i="9"/>
  <c r="V78" i="9"/>
  <c r="W78" i="9"/>
  <c r="V79" i="9"/>
  <c r="W79" i="9"/>
  <c r="V80" i="9"/>
  <c r="W80" i="9"/>
  <c r="V81" i="9"/>
  <c r="W81" i="9"/>
  <c r="V82" i="9"/>
  <c r="W82" i="9"/>
  <c r="V83" i="9"/>
  <c r="W83" i="9"/>
  <c r="V84" i="9"/>
  <c r="W84" i="9"/>
  <c r="V85" i="9"/>
  <c r="W85" i="9"/>
  <c r="V86" i="9"/>
  <c r="W86" i="9"/>
  <c r="V87" i="9"/>
  <c r="W87" i="9"/>
  <c r="V88" i="9"/>
  <c r="W88" i="9"/>
  <c r="V89" i="9"/>
  <c r="W89" i="9"/>
  <c r="V90" i="9"/>
  <c r="W90" i="9"/>
  <c r="V91" i="9"/>
  <c r="W91" i="9"/>
  <c r="V92" i="9"/>
  <c r="W92" i="9"/>
  <c r="V93" i="9"/>
  <c r="W93" i="9"/>
  <c r="V94" i="9"/>
  <c r="W94" i="9"/>
  <c r="V95" i="9"/>
  <c r="W95" i="9"/>
  <c r="V96" i="9"/>
  <c r="W96" i="9"/>
  <c r="V97" i="9"/>
  <c r="W97" i="9"/>
  <c r="V98" i="9"/>
  <c r="W98" i="9"/>
  <c r="V99" i="9"/>
  <c r="W99" i="9"/>
  <c r="V100" i="9"/>
  <c r="W100" i="9"/>
  <c r="Q5" i="9"/>
  <c r="R5" i="9"/>
  <c r="Q6" i="9"/>
  <c r="R6" i="9"/>
  <c r="Q7" i="9"/>
  <c r="R7" i="9"/>
  <c r="Q8" i="9"/>
  <c r="R8" i="9"/>
  <c r="Q9" i="9"/>
  <c r="R9" i="9"/>
  <c r="Q10" i="9"/>
  <c r="R10" i="9"/>
  <c r="Q11" i="9"/>
  <c r="R11" i="9"/>
  <c r="Q12" i="9"/>
  <c r="R12" i="9"/>
  <c r="Q13" i="9"/>
  <c r="R13" i="9"/>
  <c r="Q14" i="9"/>
  <c r="R14" i="9"/>
  <c r="Q15" i="9"/>
  <c r="R15" i="9"/>
  <c r="Q16" i="9"/>
  <c r="R16" i="9"/>
  <c r="Q17" i="9"/>
  <c r="R17" i="9"/>
  <c r="Q18" i="9"/>
  <c r="R18" i="9"/>
  <c r="Q19" i="9"/>
  <c r="R19" i="9"/>
  <c r="Q20" i="9"/>
  <c r="R20" i="9"/>
  <c r="Q22" i="9"/>
  <c r="R22" i="9"/>
  <c r="Q23" i="9"/>
  <c r="R23" i="9"/>
  <c r="Q24" i="9"/>
  <c r="R24" i="9"/>
  <c r="Q25" i="9"/>
  <c r="R25" i="9"/>
  <c r="Q26" i="9"/>
  <c r="R26" i="9"/>
  <c r="S26" i="9"/>
  <c r="Q27" i="9"/>
  <c r="R27" i="9"/>
  <c r="Q28" i="9"/>
  <c r="R28" i="9"/>
  <c r="Q29" i="9"/>
  <c r="R29" i="9"/>
  <c r="Q30" i="9"/>
  <c r="R30" i="9"/>
  <c r="Q31" i="9"/>
  <c r="R31" i="9"/>
  <c r="Q32" i="9"/>
  <c r="R32" i="9"/>
  <c r="Q33" i="9"/>
  <c r="R33" i="9"/>
  <c r="Q34" i="9"/>
  <c r="R34" i="9"/>
  <c r="Q35" i="9"/>
  <c r="R35" i="9"/>
  <c r="Q36" i="9"/>
  <c r="R36" i="9"/>
  <c r="Q37" i="9"/>
  <c r="R37" i="9"/>
  <c r="Q38" i="9"/>
  <c r="R38" i="9"/>
  <c r="Q39" i="9"/>
  <c r="R39" i="9"/>
  <c r="Q40" i="9"/>
  <c r="R40" i="9"/>
  <c r="Q41" i="9"/>
  <c r="R41" i="9"/>
  <c r="Q42" i="9"/>
  <c r="R42" i="9"/>
  <c r="Q43" i="9"/>
  <c r="R43" i="9"/>
  <c r="Q44" i="9"/>
  <c r="R44" i="9"/>
  <c r="Q45" i="9"/>
  <c r="R45" i="9"/>
  <c r="Q46" i="9"/>
  <c r="R46" i="9"/>
  <c r="Q47" i="9"/>
  <c r="R47" i="9"/>
  <c r="Q48" i="9"/>
  <c r="R48" i="9"/>
  <c r="Q49" i="9"/>
  <c r="R49" i="9"/>
  <c r="Q50" i="9"/>
  <c r="R50" i="9"/>
  <c r="Q51" i="9"/>
  <c r="R51" i="9"/>
  <c r="Q52" i="9"/>
  <c r="R52" i="9"/>
  <c r="Q53" i="9"/>
  <c r="R53" i="9"/>
  <c r="Q54" i="9"/>
  <c r="R54" i="9"/>
  <c r="Q55" i="9"/>
  <c r="R55" i="9"/>
  <c r="Q56" i="9"/>
  <c r="R56" i="9"/>
  <c r="Q57" i="9"/>
  <c r="R57" i="9"/>
  <c r="Q58" i="9"/>
  <c r="R58" i="9"/>
  <c r="Q59" i="9"/>
  <c r="R59" i="9"/>
  <c r="Q60" i="9"/>
  <c r="R60" i="9"/>
  <c r="Q61" i="9"/>
  <c r="R61" i="9"/>
  <c r="Q62" i="9"/>
  <c r="R62" i="9"/>
  <c r="Q63" i="9"/>
  <c r="R63" i="9"/>
  <c r="Q64" i="9"/>
  <c r="R64" i="9"/>
  <c r="Q65" i="9"/>
  <c r="R65" i="9"/>
  <c r="Q66" i="9"/>
  <c r="R66" i="9"/>
  <c r="Q67" i="9"/>
  <c r="R67" i="9"/>
  <c r="Q68" i="9"/>
  <c r="R68" i="9"/>
  <c r="Q69" i="9"/>
  <c r="R69" i="9"/>
  <c r="Q70" i="9"/>
  <c r="R70" i="9"/>
  <c r="Q71" i="9"/>
  <c r="R71" i="9"/>
  <c r="Q72" i="9"/>
  <c r="R72" i="9"/>
  <c r="Q73" i="9"/>
  <c r="R73" i="9"/>
  <c r="Q74" i="9"/>
  <c r="R74" i="9"/>
  <c r="Q75" i="9"/>
  <c r="R75" i="9"/>
  <c r="Q76" i="9"/>
  <c r="R76" i="9"/>
  <c r="Q77" i="9"/>
  <c r="R77" i="9"/>
  <c r="Q78" i="9"/>
  <c r="R78" i="9"/>
  <c r="Q79" i="9"/>
  <c r="R79" i="9"/>
  <c r="Q80" i="9"/>
  <c r="R80" i="9"/>
  <c r="Q81" i="9"/>
  <c r="R81" i="9"/>
  <c r="Q82" i="9"/>
  <c r="R82" i="9"/>
  <c r="Q83" i="9"/>
  <c r="R83" i="9"/>
  <c r="Q84" i="9"/>
  <c r="R84" i="9"/>
  <c r="Q85" i="9"/>
  <c r="R85" i="9"/>
  <c r="Q86" i="9"/>
  <c r="R86" i="9"/>
  <c r="Q87" i="9"/>
  <c r="R87" i="9"/>
  <c r="Q88" i="9"/>
  <c r="R88" i="9"/>
  <c r="Q89" i="9"/>
  <c r="R89" i="9"/>
  <c r="Q90" i="9"/>
  <c r="R90" i="9"/>
  <c r="Q91" i="9"/>
  <c r="R91" i="9"/>
  <c r="Q92" i="9"/>
  <c r="R92" i="9"/>
  <c r="Q93" i="9"/>
  <c r="R93" i="9"/>
  <c r="Q94" i="9"/>
  <c r="R94" i="9"/>
  <c r="Q95" i="9"/>
  <c r="R95" i="9"/>
  <c r="Q96" i="9"/>
  <c r="R96" i="9"/>
  <c r="Q97" i="9"/>
  <c r="R97" i="9"/>
  <c r="Q98" i="9"/>
  <c r="R98" i="9"/>
  <c r="Q99" i="9"/>
  <c r="R99" i="9"/>
  <c r="Q100" i="9"/>
  <c r="R100" i="9"/>
  <c r="L5" i="9"/>
  <c r="M5" i="9"/>
  <c r="L6" i="9"/>
  <c r="M6" i="9"/>
  <c r="M7" i="9"/>
  <c r="L8" i="9"/>
  <c r="M8" i="9"/>
  <c r="L9" i="9"/>
  <c r="M9" i="9"/>
  <c r="L10" i="9"/>
  <c r="M10" i="9"/>
  <c r="L11" i="9"/>
  <c r="M11" i="9"/>
  <c r="L12" i="9"/>
  <c r="M12" i="9"/>
  <c r="L15" i="9"/>
  <c r="M15" i="9"/>
  <c r="L16" i="9"/>
  <c r="M16" i="9"/>
  <c r="L17" i="9"/>
  <c r="M17" i="9"/>
  <c r="L18" i="9"/>
  <c r="M18" i="9"/>
  <c r="L19" i="9"/>
  <c r="M19" i="9"/>
  <c r="L20" i="9"/>
  <c r="M20" i="9"/>
  <c r="L22" i="9"/>
  <c r="M22" i="9"/>
  <c r="L23" i="9"/>
  <c r="M23" i="9"/>
  <c r="L24" i="9"/>
  <c r="M24" i="9"/>
  <c r="L25" i="9"/>
  <c r="M25" i="9"/>
  <c r="L26" i="9"/>
  <c r="M26" i="9"/>
  <c r="L27" i="9"/>
  <c r="M27" i="9"/>
  <c r="L28" i="9"/>
  <c r="M28" i="9"/>
  <c r="L29" i="9"/>
  <c r="M29" i="9"/>
  <c r="L30" i="9"/>
  <c r="M30" i="9"/>
  <c r="L31" i="9"/>
  <c r="M31" i="9"/>
  <c r="L32" i="9"/>
  <c r="M32" i="9"/>
  <c r="L33" i="9"/>
  <c r="M33" i="9"/>
  <c r="L34" i="9"/>
  <c r="M34" i="9"/>
  <c r="L35" i="9"/>
  <c r="M35" i="9"/>
  <c r="L36" i="9"/>
  <c r="M36" i="9"/>
  <c r="L37" i="9"/>
  <c r="M37" i="9"/>
  <c r="L38" i="9"/>
  <c r="M38" i="9"/>
  <c r="L39" i="9"/>
  <c r="M39" i="9"/>
  <c r="L40" i="9"/>
  <c r="M40" i="9"/>
  <c r="L41" i="9"/>
  <c r="M41" i="9"/>
  <c r="L42" i="9"/>
  <c r="M42" i="9"/>
  <c r="L43" i="9"/>
  <c r="M43" i="9"/>
  <c r="L44" i="9"/>
  <c r="M44" i="9"/>
  <c r="L45" i="9"/>
  <c r="M45" i="9"/>
  <c r="L46" i="9"/>
  <c r="M46" i="9"/>
  <c r="L47" i="9"/>
  <c r="M47" i="9"/>
  <c r="L48" i="9"/>
  <c r="M48" i="9"/>
  <c r="L49" i="9"/>
  <c r="M49" i="9"/>
  <c r="L50" i="9"/>
  <c r="M50" i="9"/>
  <c r="L51" i="9"/>
  <c r="M51" i="9"/>
  <c r="L52" i="9"/>
  <c r="M52" i="9"/>
  <c r="L53" i="9"/>
  <c r="M53" i="9"/>
  <c r="L54" i="9"/>
  <c r="M54" i="9"/>
  <c r="L55" i="9"/>
  <c r="M55" i="9"/>
  <c r="L56" i="9"/>
  <c r="M56" i="9"/>
  <c r="L57" i="9"/>
  <c r="M57" i="9"/>
  <c r="L58" i="9"/>
  <c r="M58" i="9"/>
  <c r="L59" i="9"/>
  <c r="M59" i="9"/>
  <c r="L60" i="9"/>
  <c r="M60" i="9"/>
  <c r="L61" i="9"/>
  <c r="M61" i="9"/>
  <c r="L62" i="9"/>
  <c r="M62" i="9"/>
  <c r="L63" i="9"/>
  <c r="M63" i="9"/>
  <c r="L64" i="9"/>
  <c r="M64" i="9"/>
  <c r="L65" i="9"/>
  <c r="M65" i="9"/>
  <c r="L66" i="9"/>
  <c r="M66" i="9"/>
  <c r="L67" i="9"/>
  <c r="M67" i="9"/>
  <c r="L68" i="9"/>
  <c r="M68" i="9"/>
  <c r="L69" i="9"/>
  <c r="M69" i="9"/>
  <c r="L70" i="9"/>
  <c r="M70" i="9"/>
  <c r="L71" i="9"/>
  <c r="M71" i="9"/>
  <c r="L72" i="9"/>
  <c r="M72" i="9"/>
  <c r="L73" i="9"/>
  <c r="M73" i="9"/>
  <c r="L74" i="9"/>
  <c r="M74" i="9"/>
  <c r="L75" i="9"/>
  <c r="M75" i="9"/>
  <c r="L76" i="9"/>
  <c r="M76" i="9"/>
  <c r="L77" i="9"/>
  <c r="M77" i="9"/>
  <c r="L78" i="9"/>
  <c r="M78" i="9"/>
  <c r="L79" i="9"/>
  <c r="M79" i="9"/>
  <c r="L80" i="9"/>
  <c r="M80" i="9"/>
  <c r="L81" i="9"/>
  <c r="M81" i="9"/>
  <c r="L82" i="9"/>
  <c r="M82" i="9"/>
  <c r="L83" i="9"/>
  <c r="M83" i="9"/>
  <c r="L84" i="9"/>
  <c r="M84" i="9"/>
  <c r="L85" i="9"/>
  <c r="M85" i="9"/>
  <c r="L86" i="9"/>
  <c r="M86" i="9"/>
  <c r="L87" i="9"/>
  <c r="M87" i="9"/>
  <c r="L88" i="9"/>
  <c r="M88" i="9"/>
  <c r="L89" i="9"/>
  <c r="M89" i="9"/>
  <c r="L90" i="9"/>
  <c r="M90" i="9"/>
  <c r="L91" i="9"/>
  <c r="M91" i="9"/>
  <c r="L92" i="9"/>
  <c r="M92" i="9"/>
  <c r="L93" i="9"/>
  <c r="M93" i="9"/>
  <c r="L94" i="9"/>
  <c r="M94" i="9"/>
  <c r="L95" i="9"/>
  <c r="M95" i="9"/>
  <c r="L96" i="9"/>
  <c r="M96" i="9"/>
  <c r="L97" i="9"/>
  <c r="M97" i="9"/>
  <c r="L98" i="9"/>
  <c r="M98" i="9"/>
  <c r="L99" i="9"/>
  <c r="M99" i="9"/>
  <c r="L100" i="9"/>
  <c r="M100" i="9"/>
  <c r="B5" i="9"/>
  <c r="C5" i="9"/>
  <c r="D5" i="9"/>
  <c r="B6" i="9"/>
  <c r="C6" i="9"/>
  <c r="D6" i="9"/>
  <c r="B7" i="9"/>
  <c r="C7" i="9"/>
  <c r="D7" i="9"/>
  <c r="B8" i="9"/>
  <c r="C8" i="9"/>
  <c r="D8" i="9"/>
  <c r="B9" i="9"/>
  <c r="C9" i="9"/>
  <c r="D9" i="9"/>
  <c r="B10" i="9"/>
  <c r="C10" i="9"/>
  <c r="D10" i="9"/>
  <c r="B11" i="9"/>
  <c r="C11" i="9"/>
  <c r="D11" i="9"/>
  <c r="A12" i="9"/>
  <c r="B12" i="9"/>
  <c r="C12" i="9"/>
  <c r="D12" i="9"/>
  <c r="A13" i="9"/>
  <c r="B13" i="9"/>
  <c r="C13" i="9"/>
  <c r="D13" i="9"/>
  <c r="A14" i="9"/>
  <c r="B14" i="9"/>
  <c r="C14" i="9"/>
  <c r="D14" i="9"/>
  <c r="A15" i="9"/>
  <c r="B15" i="9"/>
  <c r="C15" i="9"/>
  <c r="D15" i="9"/>
  <c r="A16" i="9"/>
  <c r="B16" i="9"/>
  <c r="C16" i="9"/>
  <c r="D16" i="9"/>
  <c r="A17" i="9"/>
  <c r="B17" i="9"/>
  <c r="C17" i="9"/>
  <c r="D17" i="9"/>
  <c r="A18" i="9"/>
  <c r="B18" i="9"/>
  <c r="C18" i="9"/>
  <c r="D18" i="9"/>
  <c r="A19" i="9"/>
  <c r="B19" i="9"/>
  <c r="C19" i="9"/>
  <c r="D19" i="9"/>
  <c r="A20" i="9"/>
  <c r="B20" i="9"/>
  <c r="C20" i="9"/>
  <c r="D20" i="9"/>
  <c r="A22" i="9"/>
  <c r="B22" i="9"/>
  <c r="C22" i="9"/>
  <c r="D22" i="9"/>
  <c r="A23" i="9"/>
  <c r="B23" i="9"/>
  <c r="C23" i="9"/>
  <c r="D23" i="9"/>
  <c r="A24" i="9"/>
  <c r="B24" i="9"/>
  <c r="C24" i="9"/>
  <c r="D24" i="9"/>
  <c r="A25" i="9"/>
  <c r="B25" i="9"/>
  <c r="C25" i="9"/>
  <c r="D25" i="9"/>
  <c r="A26" i="9"/>
  <c r="B26" i="9"/>
  <c r="C26" i="9"/>
  <c r="D26" i="9"/>
  <c r="E26" i="9"/>
  <c r="F26" i="9"/>
  <c r="G26" i="9"/>
  <c r="A27" i="9"/>
  <c r="B27" i="9"/>
  <c r="C27" i="9"/>
  <c r="D27" i="9"/>
  <c r="A28" i="9"/>
  <c r="B28" i="9"/>
  <c r="C28" i="9"/>
  <c r="D28" i="9"/>
  <c r="A29" i="9"/>
  <c r="B29" i="9"/>
  <c r="C29" i="9"/>
  <c r="D29" i="9"/>
  <c r="A30" i="9"/>
  <c r="B30" i="9"/>
  <c r="C30" i="9"/>
  <c r="D30" i="9"/>
  <c r="A31" i="9"/>
  <c r="B31" i="9"/>
  <c r="C31" i="9"/>
  <c r="D31" i="9"/>
  <c r="A32" i="9"/>
  <c r="B32" i="9"/>
  <c r="C32" i="9"/>
  <c r="D32" i="9"/>
  <c r="A33" i="9"/>
  <c r="B33" i="9"/>
  <c r="C33" i="9"/>
  <c r="D33" i="9"/>
  <c r="A34" i="9"/>
  <c r="B34" i="9"/>
  <c r="C34" i="9"/>
  <c r="D34" i="9"/>
  <c r="A35" i="9"/>
  <c r="B35" i="9"/>
  <c r="C35" i="9"/>
  <c r="D35" i="9"/>
  <c r="A36" i="9"/>
  <c r="B36" i="9"/>
  <c r="C36" i="9"/>
  <c r="D36" i="9"/>
  <c r="A37" i="9"/>
  <c r="B37" i="9"/>
  <c r="C37" i="9"/>
  <c r="D37" i="9"/>
  <c r="A38" i="9"/>
  <c r="B38" i="9"/>
  <c r="C38" i="9"/>
  <c r="D38" i="9"/>
  <c r="A39" i="9"/>
  <c r="B39" i="9"/>
  <c r="C39" i="9"/>
  <c r="D39" i="9"/>
  <c r="A40" i="9"/>
  <c r="B40" i="9"/>
  <c r="C40" i="9"/>
  <c r="D40" i="9"/>
  <c r="A41" i="9"/>
  <c r="B41" i="9"/>
  <c r="C41" i="9"/>
  <c r="D41" i="9"/>
  <c r="A42" i="9"/>
  <c r="B42" i="9"/>
  <c r="C42" i="9"/>
  <c r="D42" i="9"/>
  <c r="A43" i="9"/>
  <c r="B43" i="9"/>
  <c r="C43" i="9"/>
  <c r="D43" i="9"/>
  <c r="A44" i="9"/>
  <c r="B44" i="9"/>
  <c r="C44" i="9"/>
  <c r="D44" i="9"/>
  <c r="A45" i="9"/>
  <c r="B45" i="9"/>
  <c r="C45" i="9"/>
  <c r="D45" i="9"/>
  <c r="A46" i="9"/>
  <c r="B46" i="9"/>
  <c r="C46" i="9"/>
  <c r="D46" i="9"/>
  <c r="A47" i="9"/>
  <c r="B47" i="9"/>
  <c r="C47" i="9"/>
  <c r="D47" i="9"/>
  <c r="A48" i="9"/>
  <c r="B48" i="9"/>
  <c r="C48" i="9"/>
  <c r="D48" i="9"/>
  <c r="A49" i="9"/>
  <c r="B49" i="9"/>
  <c r="C49" i="9"/>
  <c r="D49" i="9"/>
  <c r="A50" i="9"/>
  <c r="B50" i="9"/>
  <c r="C50" i="9"/>
  <c r="D50" i="9"/>
  <c r="A51" i="9"/>
  <c r="B51" i="9"/>
  <c r="C51" i="9"/>
  <c r="D51" i="9"/>
  <c r="A52" i="9"/>
  <c r="B52" i="9"/>
  <c r="C52" i="9"/>
  <c r="D52" i="9"/>
  <c r="A53" i="9"/>
  <c r="B53" i="9"/>
  <c r="C53" i="9"/>
  <c r="D53" i="9"/>
  <c r="A54" i="9"/>
  <c r="B54" i="9"/>
  <c r="C54" i="9"/>
  <c r="D54" i="9"/>
  <c r="A55" i="9"/>
  <c r="B55" i="9"/>
  <c r="C55" i="9"/>
  <c r="D55" i="9"/>
  <c r="A56" i="9"/>
  <c r="B56" i="9"/>
  <c r="C56" i="9"/>
  <c r="D56" i="9"/>
  <c r="A57" i="9"/>
  <c r="B57" i="9"/>
  <c r="C57" i="9"/>
  <c r="D57" i="9"/>
  <c r="A58" i="9"/>
  <c r="B58" i="9"/>
  <c r="C58" i="9"/>
  <c r="D58" i="9"/>
  <c r="A59" i="9"/>
  <c r="B59" i="9"/>
  <c r="C59" i="9"/>
  <c r="D59" i="9"/>
  <c r="A60" i="9"/>
  <c r="B60" i="9"/>
  <c r="C60" i="9"/>
  <c r="D60" i="9"/>
  <c r="A61" i="9"/>
  <c r="B61" i="9"/>
  <c r="C61" i="9"/>
  <c r="D61" i="9"/>
  <c r="A62" i="9"/>
  <c r="B62" i="9"/>
  <c r="C62" i="9"/>
  <c r="D62" i="9"/>
  <c r="A63" i="9"/>
  <c r="B63" i="9"/>
  <c r="C63" i="9"/>
  <c r="D63" i="9"/>
  <c r="A64" i="9"/>
  <c r="B64" i="9"/>
  <c r="C64" i="9"/>
  <c r="D64" i="9"/>
  <c r="A65" i="9"/>
  <c r="B65" i="9"/>
  <c r="C65" i="9"/>
  <c r="D65" i="9"/>
  <c r="A66" i="9"/>
  <c r="B66" i="9"/>
  <c r="C66" i="9"/>
  <c r="D66" i="9"/>
  <c r="A67" i="9"/>
  <c r="B67" i="9"/>
  <c r="C67" i="9"/>
  <c r="D67" i="9"/>
  <c r="A68" i="9"/>
  <c r="B68" i="9"/>
  <c r="C68" i="9"/>
  <c r="D68" i="9"/>
  <c r="A69" i="9"/>
  <c r="B69" i="9"/>
  <c r="C69" i="9"/>
  <c r="D69" i="9"/>
  <c r="A70" i="9"/>
  <c r="B70" i="9"/>
  <c r="C70" i="9"/>
  <c r="D70" i="9"/>
  <c r="A71" i="9"/>
  <c r="B71" i="9"/>
  <c r="C71" i="9"/>
  <c r="D71" i="9"/>
  <c r="A72" i="9"/>
  <c r="B72" i="9"/>
  <c r="C72" i="9"/>
  <c r="D72" i="9"/>
  <c r="A73" i="9"/>
  <c r="B73" i="9"/>
  <c r="C73" i="9"/>
  <c r="D73" i="9"/>
  <c r="A74" i="9"/>
  <c r="B74" i="9"/>
  <c r="C74" i="9"/>
  <c r="D74" i="9"/>
  <c r="A75" i="9"/>
  <c r="B75" i="9"/>
  <c r="C75" i="9"/>
  <c r="D75" i="9"/>
  <c r="A76" i="9"/>
  <c r="B76" i="9"/>
  <c r="C76" i="9"/>
  <c r="D76" i="9"/>
  <c r="A77" i="9"/>
  <c r="B77" i="9"/>
  <c r="C77" i="9"/>
  <c r="D77" i="9"/>
  <c r="A78" i="9"/>
  <c r="B78" i="9"/>
  <c r="C78" i="9"/>
  <c r="D78" i="9"/>
  <c r="A79" i="9"/>
  <c r="B79" i="9"/>
  <c r="C79" i="9"/>
  <c r="D79" i="9"/>
  <c r="A80" i="9"/>
  <c r="B80" i="9"/>
  <c r="C80" i="9"/>
  <c r="D80" i="9"/>
  <c r="A81" i="9"/>
  <c r="B81" i="9"/>
  <c r="C81" i="9"/>
  <c r="D81" i="9"/>
  <c r="A82" i="9"/>
  <c r="B82" i="9"/>
  <c r="C82" i="9"/>
  <c r="D82" i="9"/>
  <c r="A83" i="9"/>
  <c r="B83" i="9"/>
  <c r="C83" i="9"/>
  <c r="D83" i="9"/>
  <c r="A84" i="9"/>
  <c r="B84" i="9"/>
  <c r="C84" i="9"/>
  <c r="D84" i="9"/>
  <c r="A85" i="9"/>
  <c r="B85" i="9"/>
  <c r="C85" i="9"/>
  <c r="D85" i="9"/>
  <c r="A86" i="9"/>
  <c r="B86" i="9"/>
  <c r="C86" i="9"/>
  <c r="D86" i="9"/>
  <c r="A87" i="9"/>
  <c r="B87" i="9"/>
  <c r="C87" i="9"/>
  <c r="D87" i="9"/>
  <c r="A88" i="9"/>
  <c r="B88" i="9"/>
  <c r="C88" i="9"/>
  <c r="D88" i="9"/>
  <c r="G88" i="9"/>
  <c r="A89" i="9"/>
  <c r="B89" i="9"/>
  <c r="C89" i="9"/>
  <c r="D89" i="9"/>
  <c r="A90" i="9"/>
  <c r="B90" i="9"/>
  <c r="C90" i="9"/>
  <c r="D90" i="9"/>
  <c r="A91" i="9"/>
  <c r="B91" i="9"/>
  <c r="C91" i="9"/>
  <c r="D91" i="9"/>
  <c r="A92" i="9"/>
  <c r="B92" i="9"/>
  <c r="C92" i="9"/>
  <c r="D92" i="9"/>
  <c r="A93" i="9"/>
  <c r="B93" i="9"/>
  <c r="C93" i="9"/>
  <c r="D93" i="9"/>
  <c r="A94" i="9"/>
  <c r="B94" i="9"/>
  <c r="C94" i="9"/>
  <c r="D94" i="9"/>
  <c r="A95" i="9"/>
  <c r="B95" i="9"/>
  <c r="C95" i="9"/>
  <c r="D95" i="9"/>
  <c r="A96" i="9"/>
  <c r="B96" i="9"/>
  <c r="C96" i="9"/>
  <c r="D96" i="9"/>
  <c r="A97" i="9"/>
  <c r="B97" i="9"/>
  <c r="C97" i="9"/>
  <c r="D97" i="9"/>
  <c r="A98" i="9"/>
  <c r="B98" i="9"/>
  <c r="C98" i="9"/>
  <c r="D98" i="9"/>
  <c r="A99" i="9"/>
  <c r="B99" i="9"/>
  <c r="C99" i="9"/>
  <c r="D99" i="9"/>
  <c r="A100" i="9"/>
  <c r="B100" i="9"/>
  <c r="C100" i="9"/>
  <c r="D100" i="9"/>
  <c r="F44" i="9"/>
  <c r="G45" i="9"/>
  <c r="G48" i="9"/>
  <c r="F50" i="9"/>
  <c r="G51" i="9"/>
  <c r="F52" i="9"/>
  <c r="F53" i="9"/>
  <c r="G53" i="9"/>
  <c r="F55" i="9"/>
  <c r="G56" i="9"/>
  <c r="F58" i="9"/>
  <c r="G59" i="9"/>
  <c r="G60" i="9"/>
  <c r="F61" i="9"/>
  <c r="G64" i="9"/>
  <c r="F66" i="9"/>
  <c r="G67" i="9"/>
  <c r="F69" i="9"/>
  <c r="G72" i="9"/>
  <c r="F74" i="9"/>
  <c r="G75" i="9"/>
  <c r="G76" i="9"/>
  <c r="F77" i="9"/>
  <c r="G80" i="9"/>
  <c r="F82" i="9"/>
  <c r="G83" i="9"/>
  <c r="F85" i="9"/>
  <c r="F87" i="9"/>
  <c r="F90" i="9"/>
  <c r="G91" i="9"/>
  <c r="F93" i="9"/>
  <c r="F98" i="9"/>
  <c r="G99" i="9"/>
  <c r="F100" i="9"/>
  <c r="F101" i="9"/>
  <c r="G101" i="9"/>
  <c r="F103" i="1"/>
  <c r="G103" i="1"/>
  <c r="H41" i="1" l="1"/>
  <c r="H33" i="1"/>
  <c r="I33" i="1" s="1"/>
  <c r="H20" i="1"/>
  <c r="I20" i="1" s="1"/>
  <c r="H100" i="1"/>
  <c r="H92" i="1"/>
  <c r="H84" i="1"/>
  <c r="H76" i="1"/>
  <c r="I76" i="1" s="1"/>
  <c r="H68" i="1"/>
  <c r="H60" i="1"/>
  <c r="H52" i="1"/>
  <c r="H44" i="1"/>
  <c r="I44" i="1" s="1"/>
  <c r="H36" i="1"/>
  <c r="H28" i="1"/>
  <c r="H23" i="1"/>
  <c r="I23" i="1" s="1"/>
  <c r="H24" i="1"/>
  <c r="I24" i="1" s="1"/>
  <c r="H103" i="1"/>
  <c r="H19" i="1"/>
  <c r="G89" i="9"/>
  <c r="H89" i="1"/>
  <c r="I89" i="1" s="1"/>
  <c r="G81" i="9"/>
  <c r="H81" i="1"/>
  <c r="G49" i="9"/>
  <c r="H49" i="1"/>
  <c r="I49" i="1" s="1"/>
  <c r="G98" i="9"/>
  <c r="H98" i="1"/>
  <c r="I98" i="1" s="1"/>
  <c r="H90" i="1"/>
  <c r="H82" i="1"/>
  <c r="G74" i="9"/>
  <c r="H74" i="1"/>
  <c r="H66" i="1"/>
  <c r="H58" i="1"/>
  <c r="H50" i="1"/>
  <c r="H42" i="1"/>
  <c r="I42" i="1" s="1"/>
  <c r="H34" i="1"/>
  <c r="I34" i="1" s="1"/>
  <c r="G97" i="9"/>
  <c r="H97" i="1"/>
  <c r="G73" i="9"/>
  <c r="H73" i="1"/>
  <c r="G65" i="9"/>
  <c r="H65" i="1"/>
  <c r="G57" i="9"/>
  <c r="H57" i="1"/>
  <c r="I57" i="1" s="1"/>
  <c r="G92" i="9"/>
  <c r="H99" i="1"/>
  <c r="H91" i="1"/>
  <c r="H83" i="1"/>
  <c r="I83" i="1" s="1"/>
  <c r="H75" i="1"/>
  <c r="I75" i="1" s="1"/>
  <c r="H67" i="1"/>
  <c r="H59" i="1"/>
  <c r="I59" i="1" s="1"/>
  <c r="H51" i="1"/>
  <c r="I51" i="1" s="1"/>
  <c r="H43" i="1"/>
  <c r="I43" i="1" s="1"/>
  <c r="H35" i="1"/>
  <c r="H27" i="1"/>
  <c r="H101" i="1"/>
  <c r="H93" i="1"/>
  <c r="I93" i="1" s="1"/>
  <c r="H85" i="1"/>
  <c r="H77" i="1"/>
  <c r="I77" i="1" s="1"/>
  <c r="H69" i="1"/>
  <c r="I69" i="1" s="1"/>
  <c r="H61" i="1"/>
  <c r="I61" i="1" s="1"/>
  <c r="H53" i="1"/>
  <c r="H45" i="1"/>
  <c r="H37" i="1"/>
  <c r="I37" i="1" s="1"/>
  <c r="H29" i="1"/>
  <c r="I29" i="1" s="1"/>
  <c r="H102" i="1"/>
  <c r="H94" i="1"/>
  <c r="I94" i="1" s="1"/>
  <c r="G100" i="9"/>
  <c r="H95" i="1"/>
  <c r="I95" i="1" s="1"/>
  <c r="H87" i="1"/>
  <c r="H79" i="1"/>
  <c r="H71" i="1"/>
  <c r="H63" i="1"/>
  <c r="I63" i="1" s="1"/>
  <c r="H55" i="1"/>
  <c r="H47" i="1"/>
  <c r="I47" i="1" s="1"/>
  <c r="H39" i="1"/>
  <c r="I39" i="1" s="1"/>
  <c r="H31" i="1"/>
  <c r="I31" i="1" s="1"/>
  <c r="H96" i="1"/>
  <c r="H88" i="1"/>
  <c r="H80" i="1"/>
  <c r="H72" i="1"/>
  <c r="I72" i="1" s="1"/>
  <c r="H64" i="1"/>
  <c r="H56" i="1"/>
  <c r="I56" i="1" s="1"/>
  <c r="H48" i="1"/>
  <c r="H40" i="1"/>
  <c r="H32" i="1"/>
  <c r="I50" i="1"/>
  <c r="I18" i="1"/>
  <c r="I25" i="1"/>
  <c r="I27" i="1"/>
  <c r="I100" i="1"/>
  <c r="I68" i="1"/>
  <c r="I60" i="1"/>
  <c r="I52" i="1"/>
  <c r="I19" i="1"/>
  <c r="I97" i="1"/>
  <c r="I81" i="1"/>
  <c r="I73" i="1"/>
  <c r="I41" i="1"/>
  <c r="I99" i="1"/>
  <c r="I91" i="1"/>
  <c r="I67" i="1"/>
  <c r="I35" i="1"/>
  <c r="G66" i="9"/>
  <c r="G58" i="9"/>
  <c r="I101" i="1"/>
  <c r="I53" i="1"/>
  <c r="I45" i="1"/>
  <c r="I86" i="1"/>
  <c r="I78" i="1"/>
  <c r="I70" i="1"/>
  <c r="I46" i="1"/>
  <c r="G82" i="9"/>
  <c r="G90" i="9"/>
  <c r="G50" i="9"/>
  <c r="I88" i="1"/>
  <c r="I80" i="1"/>
  <c r="I64" i="1"/>
  <c r="I32" i="1"/>
  <c r="I102" i="1"/>
  <c r="G96" i="9"/>
  <c r="G85" i="9"/>
  <c r="I85" i="1"/>
  <c r="G77" i="9"/>
  <c r="I74" i="1"/>
  <c r="I71" i="1"/>
  <c r="G69" i="9"/>
  <c r="G63" i="9"/>
  <c r="G61" i="9"/>
  <c r="I55" i="1"/>
  <c r="I54" i="1"/>
  <c r="I38" i="1"/>
  <c r="I22" i="1"/>
  <c r="I26" i="1"/>
  <c r="I26" i="9" s="1"/>
  <c r="I21" i="1"/>
  <c r="I65" i="1"/>
  <c r="I40" i="1"/>
  <c r="G93" i="9"/>
  <c r="I62" i="1"/>
  <c r="I30" i="1"/>
  <c r="G102" i="9"/>
  <c r="I92" i="1"/>
  <c r="I84" i="1"/>
  <c r="I82" i="1"/>
  <c r="I66" i="1"/>
  <c r="I96" i="1"/>
  <c r="I87" i="1"/>
  <c r="I79" i="1"/>
  <c r="I58" i="1"/>
  <c r="I48" i="1"/>
  <c r="I17" i="1"/>
  <c r="I17" i="9" s="1"/>
  <c r="I90" i="1"/>
  <c r="I36" i="1"/>
  <c r="I28" i="1"/>
  <c r="G47" i="9"/>
  <c r="G87" i="9"/>
  <c r="G71" i="9"/>
  <c r="G55" i="9"/>
  <c r="G95" i="9"/>
  <c r="G79" i="9"/>
  <c r="G70" i="9"/>
  <c r="F59" i="9"/>
  <c r="F67" i="9"/>
  <c r="G84" i="9"/>
  <c r="F99" i="9"/>
  <c r="F91" i="9"/>
  <c r="G62" i="9"/>
  <c r="F51" i="9"/>
  <c r="G52" i="9"/>
  <c r="G94" i="9"/>
  <c r="G54" i="9"/>
  <c r="F83" i="9"/>
  <c r="G68" i="9"/>
  <c r="G46" i="9"/>
  <c r="G86" i="9"/>
  <c r="F75" i="9"/>
  <c r="G78" i="9"/>
  <c r="F95" i="9"/>
  <c r="F79" i="9"/>
  <c r="F71" i="9"/>
  <c r="F63" i="9"/>
  <c r="F47" i="9"/>
  <c r="G44" i="9"/>
  <c r="H26" i="9" l="1"/>
  <c r="S103" i="9" l="1"/>
  <c r="X103" i="9"/>
  <c r="AC103" i="9"/>
  <c r="AH103" i="9"/>
  <c r="AM103" i="9"/>
  <c r="AR103" i="9"/>
  <c r="AW103" i="9"/>
  <c r="BB103" i="9"/>
  <c r="BG103" i="9"/>
  <c r="BL103" i="9"/>
  <c r="BQ103" i="9"/>
  <c r="BV103" i="9"/>
  <c r="CA103" i="9"/>
  <c r="CF103" i="9"/>
  <c r="CK103" i="9"/>
  <c r="CP103" i="9"/>
  <c r="CU103" i="9"/>
  <c r="CZ103" i="9"/>
  <c r="DE103" i="9"/>
  <c r="N103" i="9"/>
  <c r="O11" i="2"/>
  <c r="O12" i="2"/>
  <c r="O13" i="2"/>
  <c r="DD4" i="9" l="1"/>
  <c r="DC4" i="9"/>
  <c r="CY4" i="9"/>
  <c r="CX4" i="9"/>
  <c r="CT4" i="9"/>
  <c r="CS4" i="9"/>
  <c r="CO4" i="9"/>
  <c r="CN4" i="9"/>
  <c r="CJ4" i="9"/>
  <c r="CI4" i="9"/>
  <c r="CE4" i="9"/>
  <c r="CD4" i="9"/>
  <c r="BZ4" i="9"/>
  <c r="BY4" i="9"/>
  <c r="BU4" i="9"/>
  <c r="BT4" i="9"/>
  <c r="BP4" i="9"/>
  <c r="BO4" i="9"/>
  <c r="BK4" i="9"/>
  <c r="BJ4" i="9"/>
  <c r="BF4" i="9"/>
  <c r="BE4" i="9"/>
  <c r="BA4" i="9"/>
  <c r="AZ4" i="9"/>
  <c r="AV4" i="9"/>
  <c r="AU4" i="9"/>
  <c r="AQ4" i="9"/>
  <c r="AP4" i="9"/>
  <c r="AL4" i="9"/>
  <c r="AK4" i="9"/>
  <c r="AG4" i="9"/>
  <c r="AF4" i="9"/>
  <c r="AB4" i="9"/>
  <c r="AA4" i="9"/>
  <c r="AE4" i="9"/>
  <c r="AJ4" i="9"/>
  <c r="AO4" i="9"/>
  <c r="AT4" i="9"/>
  <c r="AY4" i="9"/>
  <c r="BD4" i="9"/>
  <c r="BI4" i="9"/>
  <c r="BN4" i="9"/>
  <c r="BS4" i="9"/>
  <c r="BX4" i="9"/>
  <c r="CC4" i="9"/>
  <c r="CH4" i="9"/>
  <c r="CM4" i="9"/>
  <c r="CR4" i="9"/>
  <c r="CW4" i="9"/>
  <c r="DB4" i="9"/>
  <c r="AE5" i="9"/>
  <c r="AJ5" i="9"/>
  <c r="AO5" i="9"/>
  <c r="AT5" i="9"/>
  <c r="AY5" i="9"/>
  <c r="BD5" i="9"/>
  <c r="BI5" i="9"/>
  <c r="BN5" i="9"/>
  <c r="BS5" i="9"/>
  <c r="BX5" i="9"/>
  <c r="CC5" i="9"/>
  <c r="CH5" i="9"/>
  <c r="CM5" i="9"/>
  <c r="CR5" i="9"/>
  <c r="CW5" i="9"/>
  <c r="DB5" i="9"/>
  <c r="AE6" i="9"/>
  <c r="AJ6" i="9"/>
  <c r="AO6" i="9"/>
  <c r="AT6" i="9"/>
  <c r="AY6" i="9"/>
  <c r="BD6" i="9"/>
  <c r="BI6" i="9"/>
  <c r="BN6" i="9"/>
  <c r="BS6" i="9"/>
  <c r="BX6" i="9"/>
  <c r="CC6" i="9"/>
  <c r="CH6" i="9"/>
  <c r="CM6" i="9"/>
  <c r="CR6" i="9"/>
  <c r="CW6" i="9"/>
  <c r="DB6" i="9"/>
  <c r="AE7" i="9"/>
  <c r="AJ7" i="9"/>
  <c r="AO7" i="9"/>
  <c r="AT7" i="9"/>
  <c r="AY7" i="9"/>
  <c r="BD7" i="9"/>
  <c r="BI7" i="9"/>
  <c r="BN7" i="9"/>
  <c r="BS7" i="9"/>
  <c r="BX7" i="9"/>
  <c r="CC7" i="9"/>
  <c r="CH7" i="9"/>
  <c r="CM7" i="9"/>
  <c r="CR7" i="9"/>
  <c r="CW7" i="9"/>
  <c r="DB7" i="9"/>
  <c r="AE8" i="9"/>
  <c r="AJ8" i="9"/>
  <c r="AO8" i="9"/>
  <c r="AT8" i="9"/>
  <c r="AY8" i="9"/>
  <c r="BD8" i="9"/>
  <c r="BI8" i="9"/>
  <c r="BN8" i="9"/>
  <c r="BS8" i="9"/>
  <c r="BX8" i="9"/>
  <c r="CC8" i="9"/>
  <c r="CH8" i="9"/>
  <c r="CM8" i="9"/>
  <c r="CR8" i="9"/>
  <c r="CW8" i="9"/>
  <c r="DB8" i="9"/>
  <c r="AE9" i="9"/>
  <c r="AJ9" i="9"/>
  <c r="AO9" i="9"/>
  <c r="AT9" i="9"/>
  <c r="AY9" i="9"/>
  <c r="BD9" i="9"/>
  <c r="BI9" i="9"/>
  <c r="BN9" i="9"/>
  <c r="BS9" i="9"/>
  <c r="BX9" i="9"/>
  <c r="CC9" i="9"/>
  <c r="CH9" i="9"/>
  <c r="CM9" i="9"/>
  <c r="CR9" i="9"/>
  <c r="CW9" i="9"/>
  <c r="DB9" i="9"/>
  <c r="AE10" i="9"/>
  <c r="AJ10" i="9"/>
  <c r="AO10" i="9"/>
  <c r="AT10" i="9"/>
  <c r="AY10" i="9"/>
  <c r="BD10" i="9"/>
  <c r="BI10" i="9"/>
  <c r="BN10" i="9"/>
  <c r="BS10" i="9"/>
  <c r="BX10" i="9"/>
  <c r="CC10" i="9"/>
  <c r="CH10" i="9"/>
  <c r="CM10" i="9"/>
  <c r="CR10" i="9"/>
  <c r="CW10" i="9"/>
  <c r="DB10" i="9"/>
  <c r="AE11" i="9"/>
  <c r="AJ11" i="9"/>
  <c r="AO11" i="9"/>
  <c r="AT11" i="9"/>
  <c r="AY11" i="9"/>
  <c r="BD11" i="9"/>
  <c r="BI11" i="9"/>
  <c r="BN11" i="9"/>
  <c r="BS11" i="9"/>
  <c r="BX11" i="9"/>
  <c r="CC11" i="9"/>
  <c r="CH11" i="9"/>
  <c r="CM11" i="9"/>
  <c r="CR11" i="9"/>
  <c r="CW11" i="9"/>
  <c r="DB11" i="9"/>
  <c r="AE12" i="9"/>
  <c r="AJ12" i="9"/>
  <c r="AO12" i="9"/>
  <c r="AT12" i="9"/>
  <c r="AY12" i="9"/>
  <c r="BD12" i="9"/>
  <c r="BI12" i="9"/>
  <c r="BN12" i="9"/>
  <c r="BS12" i="9"/>
  <c r="BX12" i="9"/>
  <c r="CC12" i="9"/>
  <c r="CH12" i="9"/>
  <c r="CM12" i="9"/>
  <c r="CR12" i="9"/>
  <c r="CW12" i="9"/>
  <c r="DB12" i="9"/>
  <c r="AE13" i="9"/>
  <c r="AJ13" i="9"/>
  <c r="AO13" i="9"/>
  <c r="AT13" i="9"/>
  <c r="AY13" i="9"/>
  <c r="BD13" i="9"/>
  <c r="BI13" i="9"/>
  <c r="BN13" i="9"/>
  <c r="BS13" i="9"/>
  <c r="BX13" i="9"/>
  <c r="CC13" i="9"/>
  <c r="CH13" i="9"/>
  <c r="CM13" i="9"/>
  <c r="CR13" i="9"/>
  <c r="CW13" i="9"/>
  <c r="DB13" i="9"/>
  <c r="AE14" i="9"/>
  <c r="AJ14" i="9"/>
  <c r="AO14" i="9"/>
  <c r="AT14" i="9"/>
  <c r="AY14" i="9"/>
  <c r="BD14" i="9"/>
  <c r="BI14" i="9"/>
  <c r="BN14" i="9"/>
  <c r="BS14" i="9"/>
  <c r="BX14" i="9"/>
  <c r="CC14" i="9"/>
  <c r="CH14" i="9"/>
  <c r="CM14" i="9"/>
  <c r="CR14" i="9"/>
  <c r="CW14" i="9"/>
  <c r="DB14" i="9"/>
  <c r="AE15" i="9"/>
  <c r="AJ15" i="9"/>
  <c r="AO15" i="9"/>
  <c r="AT15" i="9"/>
  <c r="AY15" i="9"/>
  <c r="BD15" i="9"/>
  <c r="BI15" i="9"/>
  <c r="BN15" i="9"/>
  <c r="BS15" i="9"/>
  <c r="BX15" i="9"/>
  <c r="CC15" i="9"/>
  <c r="CH15" i="9"/>
  <c r="CM15" i="9"/>
  <c r="CR15" i="9"/>
  <c r="CW15" i="9"/>
  <c r="DB15" i="9"/>
  <c r="AE16" i="9"/>
  <c r="AJ16" i="9"/>
  <c r="AO16" i="9"/>
  <c r="AT16" i="9"/>
  <c r="AY16" i="9"/>
  <c r="BD16" i="9"/>
  <c r="BI16" i="9"/>
  <c r="BN16" i="9"/>
  <c r="BS16" i="9"/>
  <c r="BX16" i="9"/>
  <c r="CC16" i="9"/>
  <c r="CH16" i="9"/>
  <c r="CM16" i="9"/>
  <c r="CR16" i="9"/>
  <c r="CW16" i="9"/>
  <c r="DB16" i="9"/>
  <c r="AE17" i="9"/>
  <c r="AJ17" i="9"/>
  <c r="AO17" i="9"/>
  <c r="AT17" i="9"/>
  <c r="AY17" i="9"/>
  <c r="BD17" i="9"/>
  <c r="BI17" i="9"/>
  <c r="BN17" i="9"/>
  <c r="BS17" i="9"/>
  <c r="BX17" i="9"/>
  <c r="CC17" i="9"/>
  <c r="CH17" i="9"/>
  <c r="CM17" i="9"/>
  <c r="CR17" i="9"/>
  <c r="CW17" i="9"/>
  <c r="DB17" i="9"/>
  <c r="AE18" i="9"/>
  <c r="AJ18" i="9"/>
  <c r="AO18" i="9"/>
  <c r="AT18" i="9"/>
  <c r="AY18" i="9"/>
  <c r="BD18" i="9"/>
  <c r="BI18" i="9"/>
  <c r="BN18" i="9"/>
  <c r="BS18" i="9"/>
  <c r="BX18" i="9"/>
  <c r="CC18" i="9"/>
  <c r="CH18" i="9"/>
  <c r="CM18" i="9"/>
  <c r="CR18" i="9"/>
  <c r="CW18" i="9"/>
  <c r="DB18" i="9"/>
  <c r="AE19" i="9"/>
  <c r="AJ19" i="9"/>
  <c r="AO19" i="9"/>
  <c r="AT19" i="9"/>
  <c r="AY19" i="9"/>
  <c r="BD19" i="9"/>
  <c r="BI19" i="9"/>
  <c r="BN19" i="9"/>
  <c r="BS19" i="9"/>
  <c r="BX19" i="9"/>
  <c r="CC19" i="9"/>
  <c r="CH19" i="9"/>
  <c r="CM19" i="9"/>
  <c r="CR19" i="9"/>
  <c r="CW19" i="9"/>
  <c r="DB19" i="9"/>
  <c r="AE20" i="9"/>
  <c r="AJ20" i="9"/>
  <c r="AO20" i="9"/>
  <c r="AT20" i="9"/>
  <c r="AY20" i="9"/>
  <c r="BD20" i="9"/>
  <c r="BI20" i="9"/>
  <c r="BN20" i="9"/>
  <c r="BS20" i="9"/>
  <c r="BX20" i="9"/>
  <c r="CC20" i="9"/>
  <c r="CH20" i="9"/>
  <c r="CM20" i="9"/>
  <c r="CR20" i="9"/>
  <c r="CW20" i="9"/>
  <c r="DB20" i="9"/>
  <c r="AE22" i="9"/>
  <c r="AJ22" i="9"/>
  <c r="AO22" i="9"/>
  <c r="AT22" i="9"/>
  <c r="AY22" i="9"/>
  <c r="BD22" i="9"/>
  <c r="BI22" i="9"/>
  <c r="BN22" i="9"/>
  <c r="BS22" i="9"/>
  <c r="BX22" i="9"/>
  <c r="CC22" i="9"/>
  <c r="CH22" i="9"/>
  <c r="CM22" i="9"/>
  <c r="CR22" i="9"/>
  <c r="CW22" i="9"/>
  <c r="DB22" i="9"/>
  <c r="AE23" i="9"/>
  <c r="AJ23" i="9"/>
  <c r="AO23" i="9"/>
  <c r="AT23" i="9"/>
  <c r="AY23" i="9"/>
  <c r="BD23" i="9"/>
  <c r="BI23" i="9"/>
  <c r="BN23" i="9"/>
  <c r="BS23" i="9"/>
  <c r="BX23" i="9"/>
  <c r="CC23" i="9"/>
  <c r="CH23" i="9"/>
  <c r="CM23" i="9"/>
  <c r="CR23" i="9"/>
  <c r="CW23" i="9"/>
  <c r="DB23" i="9"/>
  <c r="AE24" i="9"/>
  <c r="AJ24" i="9"/>
  <c r="AO24" i="9"/>
  <c r="AT24" i="9"/>
  <c r="AY24" i="9"/>
  <c r="BD24" i="9"/>
  <c r="BI24" i="9"/>
  <c r="BN24" i="9"/>
  <c r="BS24" i="9"/>
  <c r="BX24" i="9"/>
  <c r="CC24" i="9"/>
  <c r="CH24" i="9"/>
  <c r="CM24" i="9"/>
  <c r="CR24" i="9"/>
  <c r="CW24" i="9"/>
  <c r="DB24" i="9"/>
  <c r="AE25" i="9"/>
  <c r="AJ25" i="9"/>
  <c r="AO25" i="9"/>
  <c r="AT25" i="9"/>
  <c r="AY25" i="9"/>
  <c r="BD25" i="9"/>
  <c r="BI25" i="9"/>
  <c r="BN25" i="9"/>
  <c r="BS25" i="9"/>
  <c r="BX25" i="9"/>
  <c r="CC25" i="9"/>
  <c r="CH25" i="9"/>
  <c r="CM25" i="9"/>
  <c r="CR25" i="9"/>
  <c r="CW25" i="9"/>
  <c r="DB25" i="9"/>
  <c r="AE26" i="9"/>
  <c r="AJ26" i="9"/>
  <c r="AO26" i="9"/>
  <c r="AT26" i="9"/>
  <c r="AY26" i="9"/>
  <c r="BD26" i="9"/>
  <c r="BI26" i="9"/>
  <c r="BN26" i="9"/>
  <c r="BS26" i="9"/>
  <c r="BX26" i="9"/>
  <c r="CC26" i="9"/>
  <c r="CH26" i="9"/>
  <c r="CM26" i="9"/>
  <c r="CR26" i="9"/>
  <c r="CW26" i="9"/>
  <c r="DB26" i="9"/>
  <c r="AE27" i="9"/>
  <c r="AJ27" i="9"/>
  <c r="AO27" i="9"/>
  <c r="AT27" i="9"/>
  <c r="AY27" i="9"/>
  <c r="BD27" i="9"/>
  <c r="BI27" i="9"/>
  <c r="BN27" i="9"/>
  <c r="BS27" i="9"/>
  <c r="BX27" i="9"/>
  <c r="CC27" i="9"/>
  <c r="CH27" i="9"/>
  <c r="CM27" i="9"/>
  <c r="CR27" i="9"/>
  <c r="CW27" i="9"/>
  <c r="DB27" i="9"/>
  <c r="AE28" i="9"/>
  <c r="AJ28" i="9"/>
  <c r="AO28" i="9"/>
  <c r="AT28" i="9"/>
  <c r="AY28" i="9"/>
  <c r="BD28" i="9"/>
  <c r="BI28" i="9"/>
  <c r="BN28" i="9"/>
  <c r="BS28" i="9"/>
  <c r="BX28" i="9"/>
  <c r="CC28" i="9"/>
  <c r="CH28" i="9"/>
  <c r="CM28" i="9"/>
  <c r="CR28" i="9"/>
  <c r="CW28" i="9"/>
  <c r="DB28" i="9"/>
  <c r="AE29" i="9"/>
  <c r="AJ29" i="9"/>
  <c r="AO29" i="9"/>
  <c r="AT29" i="9"/>
  <c r="AY29" i="9"/>
  <c r="BD29" i="9"/>
  <c r="BI29" i="9"/>
  <c r="BN29" i="9"/>
  <c r="BS29" i="9"/>
  <c r="BX29" i="9"/>
  <c r="CC29" i="9"/>
  <c r="CH29" i="9"/>
  <c r="CM29" i="9"/>
  <c r="CR29" i="9"/>
  <c r="CW29" i="9"/>
  <c r="DB29" i="9"/>
  <c r="AE30" i="9"/>
  <c r="AJ30" i="9"/>
  <c r="AO30" i="9"/>
  <c r="AT30" i="9"/>
  <c r="AY30" i="9"/>
  <c r="BD30" i="9"/>
  <c r="BI30" i="9"/>
  <c r="BN30" i="9"/>
  <c r="BS30" i="9"/>
  <c r="BX30" i="9"/>
  <c r="CC30" i="9"/>
  <c r="CH30" i="9"/>
  <c r="CM30" i="9"/>
  <c r="CR30" i="9"/>
  <c r="CW30" i="9"/>
  <c r="DB30" i="9"/>
  <c r="AE31" i="9"/>
  <c r="AJ31" i="9"/>
  <c r="AO31" i="9"/>
  <c r="AT31" i="9"/>
  <c r="AY31" i="9"/>
  <c r="BD31" i="9"/>
  <c r="BI31" i="9"/>
  <c r="BN31" i="9"/>
  <c r="BS31" i="9"/>
  <c r="BX31" i="9"/>
  <c r="CC31" i="9"/>
  <c r="CH31" i="9"/>
  <c r="CM31" i="9"/>
  <c r="CR31" i="9"/>
  <c r="CW31" i="9"/>
  <c r="DB31" i="9"/>
  <c r="AE32" i="9"/>
  <c r="AJ32" i="9"/>
  <c r="AO32" i="9"/>
  <c r="AT32" i="9"/>
  <c r="AY32" i="9"/>
  <c r="BD32" i="9"/>
  <c r="BI32" i="9"/>
  <c r="BN32" i="9"/>
  <c r="BS32" i="9"/>
  <c r="BX32" i="9"/>
  <c r="CC32" i="9"/>
  <c r="CH32" i="9"/>
  <c r="CM32" i="9"/>
  <c r="CR32" i="9"/>
  <c r="CW32" i="9"/>
  <c r="DB32" i="9"/>
  <c r="AE33" i="9"/>
  <c r="AJ33" i="9"/>
  <c r="AO33" i="9"/>
  <c r="AT33" i="9"/>
  <c r="AY33" i="9"/>
  <c r="BD33" i="9"/>
  <c r="BI33" i="9"/>
  <c r="BN33" i="9"/>
  <c r="BS33" i="9"/>
  <c r="BX33" i="9"/>
  <c r="CC33" i="9"/>
  <c r="CH33" i="9"/>
  <c r="CM33" i="9"/>
  <c r="CR33" i="9"/>
  <c r="CW33" i="9"/>
  <c r="DB33" i="9"/>
  <c r="AE34" i="9"/>
  <c r="AJ34" i="9"/>
  <c r="AO34" i="9"/>
  <c r="AT34" i="9"/>
  <c r="AY34" i="9"/>
  <c r="BD34" i="9"/>
  <c r="BI34" i="9"/>
  <c r="BN34" i="9"/>
  <c r="BS34" i="9"/>
  <c r="BX34" i="9"/>
  <c r="CC34" i="9"/>
  <c r="CH34" i="9"/>
  <c r="CM34" i="9"/>
  <c r="CR34" i="9"/>
  <c r="CW34" i="9"/>
  <c r="DB34" i="9"/>
  <c r="AE35" i="9"/>
  <c r="AJ35" i="9"/>
  <c r="AO35" i="9"/>
  <c r="AT35" i="9"/>
  <c r="AY35" i="9"/>
  <c r="BD35" i="9"/>
  <c r="BI35" i="9"/>
  <c r="BN35" i="9"/>
  <c r="BS35" i="9"/>
  <c r="BX35" i="9"/>
  <c r="CC35" i="9"/>
  <c r="CH35" i="9"/>
  <c r="CM35" i="9"/>
  <c r="CR35" i="9"/>
  <c r="CW35" i="9"/>
  <c r="DB35" i="9"/>
  <c r="AE36" i="9"/>
  <c r="AJ36" i="9"/>
  <c r="AO36" i="9"/>
  <c r="AT36" i="9"/>
  <c r="AY36" i="9"/>
  <c r="BD36" i="9"/>
  <c r="BI36" i="9"/>
  <c r="BN36" i="9"/>
  <c r="BS36" i="9"/>
  <c r="BX36" i="9"/>
  <c r="CC36" i="9"/>
  <c r="CH36" i="9"/>
  <c r="CM36" i="9"/>
  <c r="CR36" i="9"/>
  <c r="CW36" i="9"/>
  <c r="DB36" i="9"/>
  <c r="AE37" i="9"/>
  <c r="AJ37" i="9"/>
  <c r="AO37" i="9"/>
  <c r="AT37" i="9"/>
  <c r="AY37" i="9"/>
  <c r="BD37" i="9"/>
  <c r="BI37" i="9"/>
  <c r="BN37" i="9"/>
  <c r="BS37" i="9"/>
  <c r="BX37" i="9"/>
  <c r="CC37" i="9"/>
  <c r="CH37" i="9"/>
  <c r="CM37" i="9"/>
  <c r="CR37" i="9"/>
  <c r="CW37" i="9"/>
  <c r="DB37" i="9"/>
  <c r="AE38" i="9"/>
  <c r="AJ38" i="9"/>
  <c r="AO38" i="9"/>
  <c r="AT38" i="9"/>
  <c r="AY38" i="9"/>
  <c r="BD38" i="9"/>
  <c r="BI38" i="9"/>
  <c r="BN38" i="9"/>
  <c r="BS38" i="9"/>
  <c r="BX38" i="9"/>
  <c r="CC38" i="9"/>
  <c r="CH38" i="9"/>
  <c r="CM38" i="9"/>
  <c r="CR38" i="9"/>
  <c r="CW38" i="9"/>
  <c r="DB38" i="9"/>
  <c r="AE39" i="9"/>
  <c r="AJ39" i="9"/>
  <c r="AO39" i="9"/>
  <c r="AT39" i="9"/>
  <c r="AY39" i="9"/>
  <c r="BD39" i="9"/>
  <c r="BI39" i="9"/>
  <c r="BN39" i="9"/>
  <c r="BS39" i="9"/>
  <c r="BX39" i="9"/>
  <c r="CC39" i="9"/>
  <c r="CH39" i="9"/>
  <c r="CM39" i="9"/>
  <c r="CR39" i="9"/>
  <c r="CW39" i="9"/>
  <c r="DB39" i="9"/>
  <c r="AE40" i="9"/>
  <c r="AJ40" i="9"/>
  <c r="AO40" i="9"/>
  <c r="AT40" i="9"/>
  <c r="AY40" i="9"/>
  <c r="BD40" i="9"/>
  <c r="BI40" i="9"/>
  <c r="BN40" i="9"/>
  <c r="BS40" i="9"/>
  <c r="BX40" i="9"/>
  <c r="CC40" i="9"/>
  <c r="CH40" i="9"/>
  <c r="CM40" i="9"/>
  <c r="CR40" i="9"/>
  <c r="CW40" i="9"/>
  <c r="DB40" i="9"/>
  <c r="AE41" i="9"/>
  <c r="AJ41" i="9"/>
  <c r="AO41" i="9"/>
  <c r="AT41" i="9"/>
  <c r="AY41" i="9"/>
  <c r="BD41" i="9"/>
  <c r="BI41" i="9"/>
  <c r="BN41" i="9"/>
  <c r="BS41" i="9"/>
  <c r="BX41" i="9"/>
  <c r="CC41" i="9"/>
  <c r="CH41" i="9"/>
  <c r="CM41" i="9"/>
  <c r="CR41" i="9"/>
  <c r="CW41" i="9"/>
  <c r="DB41" i="9"/>
  <c r="AE42" i="9"/>
  <c r="AJ42" i="9"/>
  <c r="AO42" i="9"/>
  <c r="AT42" i="9"/>
  <c r="AY42" i="9"/>
  <c r="BD42" i="9"/>
  <c r="BI42" i="9"/>
  <c r="BN42" i="9"/>
  <c r="BS42" i="9"/>
  <c r="BX42" i="9"/>
  <c r="CC42" i="9"/>
  <c r="CH42" i="9"/>
  <c r="CM42" i="9"/>
  <c r="CR42" i="9"/>
  <c r="CW42" i="9"/>
  <c r="DB42" i="9"/>
  <c r="AE43" i="9"/>
  <c r="AJ43" i="9"/>
  <c r="AO43" i="9"/>
  <c r="AT43" i="9"/>
  <c r="AY43" i="9"/>
  <c r="BD43" i="9"/>
  <c r="BI43" i="9"/>
  <c r="BN43" i="9"/>
  <c r="BS43" i="9"/>
  <c r="BX43" i="9"/>
  <c r="CC43" i="9"/>
  <c r="CH43" i="9"/>
  <c r="CM43" i="9"/>
  <c r="CR43" i="9"/>
  <c r="CW43" i="9"/>
  <c r="DB43" i="9"/>
  <c r="AE44" i="9"/>
  <c r="AJ44" i="9"/>
  <c r="AO44" i="9"/>
  <c r="AT44" i="9"/>
  <c r="AY44" i="9"/>
  <c r="BD44" i="9"/>
  <c r="BI44" i="9"/>
  <c r="BN44" i="9"/>
  <c r="BS44" i="9"/>
  <c r="BX44" i="9"/>
  <c r="CC44" i="9"/>
  <c r="CH44" i="9"/>
  <c r="CM44" i="9"/>
  <c r="CR44" i="9"/>
  <c r="CW44" i="9"/>
  <c r="DB44" i="9"/>
  <c r="AE45" i="9"/>
  <c r="AJ45" i="9"/>
  <c r="AO45" i="9"/>
  <c r="AT45" i="9"/>
  <c r="AY45" i="9"/>
  <c r="BD45" i="9"/>
  <c r="BI45" i="9"/>
  <c r="BN45" i="9"/>
  <c r="BS45" i="9"/>
  <c r="BX45" i="9"/>
  <c r="CC45" i="9"/>
  <c r="CH45" i="9"/>
  <c r="CM45" i="9"/>
  <c r="CR45" i="9"/>
  <c r="CW45" i="9"/>
  <c r="DB45" i="9"/>
  <c r="AE46" i="9"/>
  <c r="AJ46" i="9"/>
  <c r="AO46" i="9"/>
  <c r="AT46" i="9"/>
  <c r="AY46" i="9"/>
  <c r="BD46" i="9"/>
  <c r="BI46" i="9"/>
  <c r="BN46" i="9"/>
  <c r="BS46" i="9"/>
  <c r="BX46" i="9"/>
  <c r="CC46" i="9"/>
  <c r="CH46" i="9"/>
  <c r="CM46" i="9"/>
  <c r="CR46" i="9"/>
  <c r="CW46" i="9"/>
  <c r="DB46" i="9"/>
  <c r="AE47" i="9"/>
  <c r="AJ47" i="9"/>
  <c r="AO47" i="9"/>
  <c r="AT47" i="9"/>
  <c r="AY47" i="9"/>
  <c r="BD47" i="9"/>
  <c r="BI47" i="9"/>
  <c r="BN47" i="9"/>
  <c r="BS47" i="9"/>
  <c r="BX47" i="9"/>
  <c r="CC47" i="9"/>
  <c r="CH47" i="9"/>
  <c r="CM47" i="9"/>
  <c r="CR47" i="9"/>
  <c r="CW47" i="9"/>
  <c r="DB47" i="9"/>
  <c r="AE48" i="9"/>
  <c r="AJ48" i="9"/>
  <c r="AO48" i="9"/>
  <c r="AT48" i="9"/>
  <c r="AY48" i="9"/>
  <c r="BD48" i="9"/>
  <c r="BI48" i="9"/>
  <c r="BN48" i="9"/>
  <c r="BS48" i="9"/>
  <c r="BX48" i="9"/>
  <c r="CC48" i="9"/>
  <c r="CH48" i="9"/>
  <c r="CM48" i="9"/>
  <c r="CR48" i="9"/>
  <c r="CW48" i="9"/>
  <c r="DB48" i="9"/>
  <c r="AE49" i="9"/>
  <c r="AJ49" i="9"/>
  <c r="AO49" i="9"/>
  <c r="AT49" i="9"/>
  <c r="AY49" i="9"/>
  <c r="BD49" i="9"/>
  <c r="BI49" i="9"/>
  <c r="BN49" i="9"/>
  <c r="BS49" i="9"/>
  <c r="BX49" i="9"/>
  <c r="CC49" i="9"/>
  <c r="CH49" i="9"/>
  <c r="CM49" i="9"/>
  <c r="CR49" i="9"/>
  <c r="CW49" i="9"/>
  <c r="DB49" i="9"/>
  <c r="AE50" i="9"/>
  <c r="AJ50" i="9"/>
  <c r="AO50" i="9"/>
  <c r="AT50" i="9"/>
  <c r="AY50" i="9"/>
  <c r="BD50" i="9"/>
  <c r="BI50" i="9"/>
  <c r="BN50" i="9"/>
  <c r="BS50" i="9"/>
  <c r="BX50" i="9"/>
  <c r="CC50" i="9"/>
  <c r="CH50" i="9"/>
  <c r="CM50" i="9"/>
  <c r="CR50" i="9"/>
  <c r="CW50" i="9"/>
  <c r="DB50" i="9"/>
  <c r="AE51" i="9"/>
  <c r="AJ51" i="9"/>
  <c r="AO51" i="9"/>
  <c r="AT51" i="9"/>
  <c r="AY51" i="9"/>
  <c r="BD51" i="9"/>
  <c r="BI51" i="9"/>
  <c r="BN51" i="9"/>
  <c r="BS51" i="9"/>
  <c r="BX51" i="9"/>
  <c r="CC51" i="9"/>
  <c r="CH51" i="9"/>
  <c r="CM51" i="9"/>
  <c r="CR51" i="9"/>
  <c r="CW51" i="9"/>
  <c r="DB51" i="9"/>
  <c r="AE52" i="9"/>
  <c r="AJ52" i="9"/>
  <c r="AO52" i="9"/>
  <c r="AT52" i="9"/>
  <c r="AY52" i="9"/>
  <c r="BD52" i="9"/>
  <c r="BI52" i="9"/>
  <c r="BN52" i="9"/>
  <c r="BS52" i="9"/>
  <c r="BX52" i="9"/>
  <c r="CC52" i="9"/>
  <c r="CH52" i="9"/>
  <c r="CM52" i="9"/>
  <c r="CR52" i="9"/>
  <c r="CW52" i="9"/>
  <c r="DB52" i="9"/>
  <c r="AE53" i="9"/>
  <c r="AJ53" i="9"/>
  <c r="AO53" i="9"/>
  <c r="AT53" i="9"/>
  <c r="AY53" i="9"/>
  <c r="BD53" i="9"/>
  <c r="BI53" i="9"/>
  <c r="BN53" i="9"/>
  <c r="BS53" i="9"/>
  <c r="BX53" i="9"/>
  <c r="CC53" i="9"/>
  <c r="CH53" i="9"/>
  <c r="CM53" i="9"/>
  <c r="CR53" i="9"/>
  <c r="CW53" i="9"/>
  <c r="DB53" i="9"/>
  <c r="AE54" i="9"/>
  <c r="AJ54" i="9"/>
  <c r="AO54" i="9"/>
  <c r="AT54" i="9"/>
  <c r="AY54" i="9"/>
  <c r="BD54" i="9"/>
  <c r="BI54" i="9"/>
  <c r="BN54" i="9"/>
  <c r="BS54" i="9"/>
  <c r="BX54" i="9"/>
  <c r="CC54" i="9"/>
  <c r="CH54" i="9"/>
  <c r="CM54" i="9"/>
  <c r="CR54" i="9"/>
  <c r="CW54" i="9"/>
  <c r="DB54" i="9"/>
  <c r="AE55" i="9"/>
  <c r="AJ55" i="9"/>
  <c r="AO55" i="9"/>
  <c r="AT55" i="9"/>
  <c r="AY55" i="9"/>
  <c r="BD55" i="9"/>
  <c r="BI55" i="9"/>
  <c r="BN55" i="9"/>
  <c r="BS55" i="9"/>
  <c r="BX55" i="9"/>
  <c r="CC55" i="9"/>
  <c r="CH55" i="9"/>
  <c r="CM55" i="9"/>
  <c r="CR55" i="9"/>
  <c r="CW55" i="9"/>
  <c r="DB55" i="9"/>
  <c r="AE56" i="9"/>
  <c r="AJ56" i="9"/>
  <c r="AO56" i="9"/>
  <c r="AT56" i="9"/>
  <c r="AY56" i="9"/>
  <c r="BD56" i="9"/>
  <c r="BI56" i="9"/>
  <c r="BN56" i="9"/>
  <c r="BS56" i="9"/>
  <c r="BX56" i="9"/>
  <c r="CC56" i="9"/>
  <c r="CH56" i="9"/>
  <c r="CM56" i="9"/>
  <c r="CR56" i="9"/>
  <c r="CW56" i="9"/>
  <c r="DB56" i="9"/>
  <c r="AE57" i="9"/>
  <c r="AJ57" i="9"/>
  <c r="AO57" i="9"/>
  <c r="AT57" i="9"/>
  <c r="AY57" i="9"/>
  <c r="BD57" i="9"/>
  <c r="BI57" i="9"/>
  <c r="BN57" i="9"/>
  <c r="BS57" i="9"/>
  <c r="BX57" i="9"/>
  <c r="CC57" i="9"/>
  <c r="CH57" i="9"/>
  <c r="CM57" i="9"/>
  <c r="CR57" i="9"/>
  <c r="CW57" i="9"/>
  <c r="DB57" i="9"/>
  <c r="AE58" i="9"/>
  <c r="AJ58" i="9"/>
  <c r="AO58" i="9"/>
  <c r="AT58" i="9"/>
  <c r="AY58" i="9"/>
  <c r="BD58" i="9"/>
  <c r="BI58" i="9"/>
  <c r="BN58" i="9"/>
  <c r="BS58" i="9"/>
  <c r="BX58" i="9"/>
  <c r="CC58" i="9"/>
  <c r="CH58" i="9"/>
  <c r="CM58" i="9"/>
  <c r="CR58" i="9"/>
  <c r="CW58" i="9"/>
  <c r="DB58" i="9"/>
  <c r="AE59" i="9"/>
  <c r="AJ59" i="9"/>
  <c r="AO59" i="9"/>
  <c r="AT59" i="9"/>
  <c r="AY59" i="9"/>
  <c r="BD59" i="9"/>
  <c r="BI59" i="9"/>
  <c r="BN59" i="9"/>
  <c r="BS59" i="9"/>
  <c r="BX59" i="9"/>
  <c r="CC59" i="9"/>
  <c r="CH59" i="9"/>
  <c r="CM59" i="9"/>
  <c r="CR59" i="9"/>
  <c r="CW59" i="9"/>
  <c r="DB59" i="9"/>
  <c r="AE60" i="9"/>
  <c r="AJ60" i="9"/>
  <c r="AO60" i="9"/>
  <c r="AT60" i="9"/>
  <c r="AY60" i="9"/>
  <c r="BD60" i="9"/>
  <c r="BI60" i="9"/>
  <c r="BN60" i="9"/>
  <c r="BS60" i="9"/>
  <c r="BX60" i="9"/>
  <c r="CC60" i="9"/>
  <c r="CH60" i="9"/>
  <c r="CM60" i="9"/>
  <c r="CR60" i="9"/>
  <c r="CW60" i="9"/>
  <c r="DB60" i="9"/>
  <c r="AE61" i="9"/>
  <c r="AJ61" i="9"/>
  <c r="AO61" i="9"/>
  <c r="AT61" i="9"/>
  <c r="AY61" i="9"/>
  <c r="BD61" i="9"/>
  <c r="BI61" i="9"/>
  <c r="BN61" i="9"/>
  <c r="BS61" i="9"/>
  <c r="BX61" i="9"/>
  <c r="CC61" i="9"/>
  <c r="CH61" i="9"/>
  <c r="CM61" i="9"/>
  <c r="CR61" i="9"/>
  <c r="CW61" i="9"/>
  <c r="DB61" i="9"/>
  <c r="AE62" i="9"/>
  <c r="AJ62" i="9"/>
  <c r="AO62" i="9"/>
  <c r="AT62" i="9"/>
  <c r="AY62" i="9"/>
  <c r="BD62" i="9"/>
  <c r="BI62" i="9"/>
  <c r="BN62" i="9"/>
  <c r="BS62" i="9"/>
  <c r="BX62" i="9"/>
  <c r="CC62" i="9"/>
  <c r="CH62" i="9"/>
  <c r="CM62" i="9"/>
  <c r="CR62" i="9"/>
  <c r="CW62" i="9"/>
  <c r="DB62" i="9"/>
  <c r="AE63" i="9"/>
  <c r="AJ63" i="9"/>
  <c r="AO63" i="9"/>
  <c r="AT63" i="9"/>
  <c r="AY63" i="9"/>
  <c r="BD63" i="9"/>
  <c r="BI63" i="9"/>
  <c r="BN63" i="9"/>
  <c r="BS63" i="9"/>
  <c r="BX63" i="9"/>
  <c r="CC63" i="9"/>
  <c r="CH63" i="9"/>
  <c r="CM63" i="9"/>
  <c r="CR63" i="9"/>
  <c r="CW63" i="9"/>
  <c r="DB63" i="9"/>
  <c r="AE64" i="9"/>
  <c r="AJ64" i="9"/>
  <c r="AO64" i="9"/>
  <c r="AT64" i="9"/>
  <c r="AY64" i="9"/>
  <c r="BD64" i="9"/>
  <c r="BI64" i="9"/>
  <c r="BN64" i="9"/>
  <c r="BS64" i="9"/>
  <c r="BX64" i="9"/>
  <c r="CC64" i="9"/>
  <c r="CH64" i="9"/>
  <c r="CM64" i="9"/>
  <c r="CR64" i="9"/>
  <c r="CW64" i="9"/>
  <c r="DB64" i="9"/>
  <c r="AE65" i="9"/>
  <c r="AJ65" i="9"/>
  <c r="AO65" i="9"/>
  <c r="AT65" i="9"/>
  <c r="AY65" i="9"/>
  <c r="BD65" i="9"/>
  <c r="BI65" i="9"/>
  <c r="BN65" i="9"/>
  <c r="BS65" i="9"/>
  <c r="BX65" i="9"/>
  <c r="CC65" i="9"/>
  <c r="CH65" i="9"/>
  <c r="CM65" i="9"/>
  <c r="CR65" i="9"/>
  <c r="CW65" i="9"/>
  <c r="DB65" i="9"/>
  <c r="AE66" i="9"/>
  <c r="AJ66" i="9"/>
  <c r="AO66" i="9"/>
  <c r="AT66" i="9"/>
  <c r="AY66" i="9"/>
  <c r="BD66" i="9"/>
  <c r="BI66" i="9"/>
  <c r="BN66" i="9"/>
  <c r="BS66" i="9"/>
  <c r="BX66" i="9"/>
  <c r="CC66" i="9"/>
  <c r="CH66" i="9"/>
  <c r="CM66" i="9"/>
  <c r="CR66" i="9"/>
  <c r="CW66" i="9"/>
  <c r="DB66" i="9"/>
  <c r="AE67" i="9"/>
  <c r="AJ67" i="9"/>
  <c r="AO67" i="9"/>
  <c r="AT67" i="9"/>
  <c r="AY67" i="9"/>
  <c r="BD67" i="9"/>
  <c r="BI67" i="9"/>
  <c r="BN67" i="9"/>
  <c r="BS67" i="9"/>
  <c r="BX67" i="9"/>
  <c r="CC67" i="9"/>
  <c r="CH67" i="9"/>
  <c r="CM67" i="9"/>
  <c r="CR67" i="9"/>
  <c r="CW67" i="9"/>
  <c r="DB67" i="9"/>
  <c r="AE68" i="9"/>
  <c r="AJ68" i="9"/>
  <c r="AO68" i="9"/>
  <c r="AT68" i="9"/>
  <c r="AY68" i="9"/>
  <c r="BD68" i="9"/>
  <c r="BI68" i="9"/>
  <c r="BN68" i="9"/>
  <c r="BS68" i="9"/>
  <c r="BX68" i="9"/>
  <c r="CC68" i="9"/>
  <c r="CH68" i="9"/>
  <c r="CM68" i="9"/>
  <c r="CR68" i="9"/>
  <c r="CW68" i="9"/>
  <c r="DB68" i="9"/>
  <c r="AE69" i="9"/>
  <c r="AJ69" i="9"/>
  <c r="AO69" i="9"/>
  <c r="AT69" i="9"/>
  <c r="AY69" i="9"/>
  <c r="BD69" i="9"/>
  <c r="BI69" i="9"/>
  <c r="BN69" i="9"/>
  <c r="BS69" i="9"/>
  <c r="BX69" i="9"/>
  <c r="CC69" i="9"/>
  <c r="CH69" i="9"/>
  <c r="CM69" i="9"/>
  <c r="CR69" i="9"/>
  <c r="CW69" i="9"/>
  <c r="DB69" i="9"/>
  <c r="AE70" i="9"/>
  <c r="AJ70" i="9"/>
  <c r="AO70" i="9"/>
  <c r="AT70" i="9"/>
  <c r="AY70" i="9"/>
  <c r="BD70" i="9"/>
  <c r="BI70" i="9"/>
  <c r="BN70" i="9"/>
  <c r="BS70" i="9"/>
  <c r="BX70" i="9"/>
  <c r="CC70" i="9"/>
  <c r="CH70" i="9"/>
  <c r="CM70" i="9"/>
  <c r="CR70" i="9"/>
  <c r="CW70" i="9"/>
  <c r="DB70" i="9"/>
  <c r="AE71" i="9"/>
  <c r="AJ71" i="9"/>
  <c r="AO71" i="9"/>
  <c r="AT71" i="9"/>
  <c r="AY71" i="9"/>
  <c r="BD71" i="9"/>
  <c r="BI71" i="9"/>
  <c r="BN71" i="9"/>
  <c r="BS71" i="9"/>
  <c r="BX71" i="9"/>
  <c r="CC71" i="9"/>
  <c r="CH71" i="9"/>
  <c r="CM71" i="9"/>
  <c r="CR71" i="9"/>
  <c r="CW71" i="9"/>
  <c r="DB71" i="9"/>
  <c r="AE72" i="9"/>
  <c r="AJ72" i="9"/>
  <c r="AO72" i="9"/>
  <c r="AT72" i="9"/>
  <c r="AY72" i="9"/>
  <c r="BD72" i="9"/>
  <c r="BI72" i="9"/>
  <c r="BN72" i="9"/>
  <c r="BS72" i="9"/>
  <c r="BX72" i="9"/>
  <c r="CC72" i="9"/>
  <c r="CH72" i="9"/>
  <c r="CM72" i="9"/>
  <c r="CR72" i="9"/>
  <c r="CW72" i="9"/>
  <c r="DB72" i="9"/>
  <c r="AE73" i="9"/>
  <c r="AJ73" i="9"/>
  <c r="AO73" i="9"/>
  <c r="AT73" i="9"/>
  <c r="AY73" i="9"/>
  <c r="BD73" i="9"/>
  <c r="BI73" i="9"/>
  <c r="BN73" i="9"/>
  <c r="BS73" i="9"/>
  <c r="BX73" i="9"/>
  <c r="CC73" i="9"/>
  <c r="CH73" i="9"/>
  <c r="CM73" i="9"/>
  <c r="CR73" i="9"/>
  <c r="CW73" i="9"/>
  <c r="DB73" i="9"/>
  <c r="AE74" i="9"/>
  <c r="AJ74" i="9"/>
  <c r="AO74" i="9"/>
  <c r="AT74" i="9"/>
  <c r="AY74" i="9"/>
  <c r="BD74" i="9"/>
  <c r="BI74" i="9"/>
  <c r="BN74" i="9"/>
  <c r="BS74" i="9"/>
  <c r="BX74" i="9"/>
  <c r="CC74" i="9"/>
  <c r="CH74" i="9"/>
  <c r="CM74" i="9"/>
  <c r="CR74" i="9"/>
  <c r="CW74" i="9"/>
  <c r="DB74" i="9"/>
  <c r="AE75" i="9"/>
  <c r="AJ75" i="9"/>
  <c r="AO75" i="9"/>
  <c r="AT75" i="9"/>
  <c r="AY75" i="9"/>
  <c r="BD75" i="9"/>
  <c r="BI75" i="9"/>
  <c r="BN75" i="9"/>
  <c r="BS75" i="9"/>
  <c r="BX75" i="9"/>
  <c r="CC75" i="9"/>
  <c r="CH75" i="9"/>
  <c r="CM75" i="9"/>
  <c r="CR75" i="9"/>
  <c r="CW75" i="9"/>
  <c r="DB75" i="9"/>
  <c r="AE76" i="9"/>
  <c r="AJ76" i="9"/>
  <c r="AO76" i="9"/>
  <c r="AT76" i="9"/>
  <c r="AY76" i="9"/>
  <c r="BD76" i="9"/>
  <c r="BI76" i="9"/>
  <c r="BN76" i="9"/>
  <c r="BS76" i="9"/>
  <c r="BX76" i="9"/>
  <c r="CC76" i="9"/>
  <c r="CH76" i="9"/>
  <c r="CM76" i="9"/>
  <c r="CR76" i="9"/>
  <c r="CW76" i="9"/>
  <c r="DB76" i="9"/>
  <c r="AE77" i="9"/>
  <c r="AJ77" i="9"/>
  <c r="AO77" i="9"/>
  <c r="AT77" i="9"/>
  <c r="AY77" i="9"/>
  <c r="BD77" i="9"/>
  <c r="BI77" i="9"/>
  <c r="BN77" i="9"/>
  <c r="BS77" i="9"/>
  <c r="BX77" i="9"/>
  <c r="CC77" i="9"/>
  <c r="CH77" i="9"/>
  <c r="CM77" i="9"/>
  <c r="CR77" i="9"/>
  <c r="CW77" i="9"/>
  <c r="DB77" i="9"/>
  <c r="AE78" i="9"/>
  <c r="AJ78" i="9"/>
  <c r="AO78" i="9"/>
  <c r="AT78" i="9"/>
  <c r="AY78" i="9"/>
  <c r="BD78" i="9"/>
  <c r="BI78" i="9"/>
  <c r="BN78" i="9"/>
  <c r="BS78" i="9"/>
  <c r="BX78" i="9"/>
  <c r="CC78" i="9"/>
  <c r="CH78" i="9"/>
  <c r="CM78" i="9"/>
  <c r="CR78" i="9"/>
  <c r="CW78" i="9"/>
  <c r="DB78" i="9"/>
  <c r="AE79" i="9"/>
  <c r="AJ79" i="9"/>
  <c r="AO79" i="9"/>
  <c r="AT79" i="9"/>
  <c r="AY79" i="9"/>
  <c r="BD79" i="9"/>
  <c r="BI79" i="9"/>
  <c r="BN79" i="9"/>
  <c r="BS79" i="9"/>
  <c r="BX79" i="9"/>
  <c r="CC79" i="9"/>
  <c r="CH79" i="9"/>
  <c r="CM79" i="9"/>
  <c r="CR79" i="9"/>
  <c r="CW79" i="9"/>
  <c r="DB79" i="9"/>
  <c r="AE80" i="9"/>
  <c r="AJ80" i="9"/>
  <c r="AO80" i="9"/>
  <c r="AT80" i="9"/>
  <c r="AY80" i="9"/>
  <c r="BD80" i="9"/>
  <c r="BI80" i="9"/>
  <c r="BN80" i="9"/>
  <c r="BS80" i="9"/>
  <c r="BX80" i="9"/>
  <c r="CC80" i="9"/>
  <c r="CH80" i="9"/>
  <c r="CM80" i="9"/>
  <c r="CR80" i="9"/>
  <c r="CW80" i="9"/>
  <c r="DB80" i="9"/>
  <c r="AE81" i="9"/>
  <c r="AJ81" i="9"/>
  <c r="AO81" i="9"/>
  <c r="AT81" i="9"/>
  <c r="AY81" i="9"/>
  <c r="BD81" i="9"/>
  <c r="BI81" i="9"/>
  <c r="BN81" i="9"/>
  <c r="BS81" i="9"/>
  <c r="BX81" i="9"/>
  <c r="CC81" i="9"/>
  <c r="CH81" i="9"/>
  <c r="CM81" i="9"/>
  <c r="CR81" i="9"/>
  <c r="CW81" i="9"/>
  <c r="DB81" i="9"/>
  <c r="AE82" i="9"/>
  <c r="AJ82" i="9"/>
  <c r="AO82" i="9"/>
  <c r="AT82" i="9"/>
  <c r="AY82" i="9"/>
  <c r="BD82" i="9"/>
  <c r="BI82" i="9"/>
  <c r="BN82" i="9"/>
  <c r="BS82" i="9"/>
  <c r="BX82" i="9"/>
  <c r="CC82" i="9"/>
  <c r="CH82" i="9"/>
  <c r="CM82" i="9"/>
  <c r="CR82" i="9"/>
  <c r="CW82" i="9"/>
  <c r="DB82" i="9"/>
  <c r="AE83" i="9"/>
  <c r="AJ83" i="9"/>
  <c r="AO83" i="9"/>
  <c r="AT83" i="9"/>
  <c r="AY83" i="9"/>
  <c r="BD83" i="9"/>
  <c r="BI83" i="9"/>
  <c r="BN83" i="9"/>
  <c r="BS83" i="9"/>
  <c r="BX83" i="9"/>
  <c r="CC83" i="9"/>
  <c r="CH83" i="9"/>
  <c r="CM83" i="9"/>
  <c r="CR83" i="9"/>
  <c r="CW83" i="9"/>
  <c r="DB83" i="9"/>
  <c r="AE84" i="9"/>
  <c r="AJ84" i="9"/>
  <c r="AO84" i="9"/>
  <c r="AT84" i="9"/>
  <c r="AY84" i="9"/>
  <c r="BD84" i="9"/>
  <c r="BI84" i="9"/>
  <c r="BN84" i="9"/>
  <c r="BS84" i="9"/>
  <c r="BX84" i="9"/>
  <c r="CC84" i="9"/>
  <c r="CH84" i="9"/>
  <c r="CM84" i="9"/>
  <c r="CR84" i="9"/>
  <c r="CW84" i="9"/>
  <c r="DB84" i="9"/>
  <c r="AE85" i="9"/>
  <c r="AJ85" i="9"/>
  <c r="AO85" i="9"/>
  <c r="AT85" i="9"/>
  <c r="AY85" i="9"/>
  <c r="BD85" i="9"/>
  <c r="BI85" i="9"/>
  <c r="BN85" i="9"/>
  <c r="BS85" i="9"/>
  <c r="BX85" i="9"/>
  <c r="CC85" i="9"/>
  <c r="CH85" i="9"/>
  <c r="CM85" i="9"/>
  <c r="CR85" i="9"/>
  <c r="CW85" i="9"/>
  <c r="DB85" i="9"/>
  <c r="AE86" i="9"/>
  <c r="AJ86" i="9"/>
  <c r="AO86" i="9"/>
  <c r="AT86" i="9"/>
  <c r="AY86" i="9"/>
  <c r="BD86" i="9"/>
  <c r="BI86" i="9"/>
  <c r="BN86" i="9"/>
  <c r="BS86" i="9"/>
  <c r="BX86" i="9"/>
  <c r="CC86" i="9"/>
  <c r="CH86" i="9"/>
  <c r="CM86" i="9"/>
  <c r="CR86" i="9"/>
  <c r="CW86" i="9"/>
  <c r="DB86" i="9"/>
  <c r="AE87" i="9"/>
  <c r="AJ87" i="9"/>
  <c r="AO87" i="9"/>
  <c r="AT87" i="9"/>
  <c r="AY87" i="9"/>
  <c r="BD87" i="9"/>
  <c r="BI87" i="9"/>
  <c r="BN87" i="9"/>
  <c r="BS87" i="9"/>
  <c r="BX87" i="9"/>
  <c r="CC87" i="9"/>
  <c r="CH87" i="9"/>
  <c r="CM87" i="9"/>
  <c r="CR87" i="9"/>
  <c r="CW87" i="9"/>
  <c r="DB87" i="9"/>
  <c r="AE88" i="9"/>
  <c r="AJ88" i="9"/>
  <c r="AO88" i="9"/>
  <c r="AT88" i="9"/>
  <c r="AY88" i="9"/>
  <c r="BD88" i="9"/>
  <c r="BI88" i="9"/>
  <c r="BN88" i="9"/>
  <c r="BS88" i="9"/>
  <c r="BX88" i="9"/>
  <c r="CC88" i="9"/>
  <c r="CH88" i="9"/>
  <c r="CM88" i="9"/>
  <c r="CR88" i="9"/>
  <c r="CW88" i="9"/>
  <c r="DB88" i="9"/>
  <c r="AE89" i="9"/>
  <c r="AJ89" i="9"/>
  <c r="AO89" i="9"/>
  <c r="AT89" i="9"/>
  <c r="AY89" i="9"/>
  <c r="BD89" i="9"/>
  <c r="BI89" i="9"/>
  <c r="BN89" i="9"/>
  <c r="BS89" i="9"/>
  <c r="BX89" i="9"/>
  <c r="CC89" i="9"/>
  <c r="CH89" i="9"/>
  <c r="CM89" i="9"/>
  <c r="CR89" i="9"/>
  <c r="CW89" i="9"/>
  <c r="DB89" i="9"/>
  <c r="AE90" i="9"/>
  <c r="AJ90" i="9"/>
  <c r="AO90" i="9"/>
  <c r="AT90" i="9"/>
  <c r="AY90" i="9"/>
  <c r="BD90" i="9"/>
  <c r="BI90" i="9"/>
  <c r="BN90" i="9"/>
  <c r="BS90" i="9"/>
  <c r="BX90" i="9"/>
  <c r="CC90" i="9"/>
  <c r="CH90" i="9"/>
  <c r="CM90" i="9"/>
  <c r="CR90" i="9"/>
  <c r="CW90" i="9"/>
  <c r="DB90" i="9"/>
  <c r="AE91" i="9"/>
  <c r="AJ91" i="9"/>
  <c r="AO91" i="9"/>
  <c r="AT91" i="9"/>
  <c r="AY91" i="9"/>
  <c r="BD91" i="9"/>
  <c r="BI91" i="9"/>
  <c r="BN91" i="9"/>
  <c r="BS91" i="9"/>
  <c r="BX91" i="9"/>
  <c r="CC91" i="9"/>
  <c r="CH91" i="9"/>
  <c r="CM91" i="9"/>
  <c r="CR91" i="9"/>
  <c r="CW91" i="9"/>
  <c r="DB91" i="9"/>
  <c r="AE92" i="9"/>
  <c r="AJ92" i="9"/>
  <c r="AO92" i="9"/>
  <c r="AT92" i="9"/>
  <c r="AY92" i="9"/>
  <c r="BD92" i="9"/>
  <c r="BI92" i="9"/>
  <c r="BN92" i="9"/>
  <c r="BS92" i="9"/>
  <c r="BX92" i="9"/>
  <c r="CC92" i="9"/>
  <c r="CH92" i="9"/>
  <c r="CM92" i="9"/>
  <c r="CR92" i="9"/>
  <c r="CW92" i="9"/>
  <c r="DB92" i="9"/>
  <c r="AE93" i="9"/>
  <c r="AJ93" i="9"/>
  <c r="AO93" i="9"/>
  <c r="AT93" i="9"/>
  <c r="AY93" i="9"/>
  <c r="BD93" i="9"/>
  <c r="BI93" i="9"/>
  <c r="BN93" i="9"/>
  <c r="BS93" i="9"/>
  <c r="BX93" i="9"/>
  <c r="CC93" i="9"/>
  <c r="CH93" i="9"/>
  <c r="CM93" i="9"/>
  <c r="CR93" i="9"/>
  <c r="CW93" i="9"/>
  <c r="DB93" i="9"/>
  <c r="AE94" i="9"/>
  <c r="AJ94" i="9"/>
  <c r="AO94" i="9"/>
  <c r="AT94" i="9"/>
  <c r="AY94" i="9"/>
  <c r="BD94" i="9"/>
  <c r="BI94" i="9"/>
  <c r="BN94" i="9"/>
  <c r="BS94" i="9"/>
  <c r="BX94" i="9"/>
  <c r="CC94" i="9"/>
  <c r="CH94" i="9"/>
  <c r="CM94" i="9"/>
  <c r="CR94" i="9"/>
  <c r="CW94" i="9"/>
  <c r="DB94" i="9"/>
  <c r="AE95" i="9"/>
  <c r="AJ95" i="9"/>
  <c r="AO95" i="9"/>
  <c r="AT95" i="9"/>
  <c r="AY95" i="9"/>
  <c r="BD95" i="9"/>
  <c r="BI95" i="9"/>
  <c r="BN95" i="9"/>
  <c r="BS95" i="9"/>
  <c r="BX95" i="9"/>
  <c r="CC95" i="9"/>
  <c r="CH95" i="9"/>
  <c r="CM95" i="9"/>
  <c r="CR95" i="9"/>
  <c r="CW95" i="9"/>
  <c r="DB95" i="9"/>
  <c r="AE96" i="9"/>
  <c r="AJ96" i="9"/>
  <c r="AO96" i="9"/>
  <c r="AT96" i="9"/>
  <c r="AY96" i="9"/>
  <c r="BD96" i="9"/>
  <c r="BI96" i="9"/>
  <c r="BN96" i="9"/>
  <c r="BS96" i="9"/>
  <c r="BX96" i="9"/>
  <c r="CC96" i="9"/>
  <c r="CH96" i="9"/>
  <c r="CM96" i="9"/>
  <c r="CR96" i="9"/>
  <c r="CW96" i="9"/>
  <c r="DB96" i="9"/>
  <c r="AE97" i="9"/>
  <c r="AJ97" i="9"/>
  <c r="AO97" i="9"/>
  <c r="AT97" i="9"/>
  <c r="AY97" i="9"/>
  <c r="BD97" i="9"/>
  <c r="BI97" i="9"/>
  <c r="BN97" i="9"/>
  <c r="BS97" i="9"/>
  <c r="BX97" i="9"/>
  <c r="CC97" i="9"/>
  <c r="CH97" i="9"/>
  <c r="CM97" i="9"/>
  <c r="CR97" i="9"/>
  <c r="CW97" i="9"/>
  <c r="DB97" i="9"/>
  <c r="AE98" i="9"/>
  <c r="AJ98" i="9"/>
  <c r="AO98" i="9"/>
  <c r="AT98" i="9"/>
  <c r="AY98" i="9"/>
  <c r="BD98" i="9"/>
  <c r="BI98" i="9"/>
  <c r="BN98" i="9"/>
  <c r="BS98" i="9"/>
  <c r="BX98" i="9"/>
  <c r="CC98" i="9"/>
  <c r="CH98" i="9"/>
  <c r="CM98" i="9"/>
  <c r="CR98" i="9"/>
  <c r="CW98" i="9"/>
  <c r="DB98" i="9"/>
  <c r="AE99" i="9"/>
  <c r="AJ99" i="9"/>
  <c r="AO99" i="9"/>
  <c r="AT99" i="9"/>
  <c r="AY99" i="9"/>
  <c r="BD99" i="9"/>
  <c r="BI99" i="9"/>
  <c r="BN99" i="9"/>
  <c r="BS99" i="9"/>
  <c r="BX99" i="9"/>
  <c r="CC99" i="9"/>
  <c r="CH99" i="9"/>
  <c r="CM99" i="9"/>
  <c r="CR99" i="9"/>
  <c r="CW99" i="9"/>
  <c r="DB99" i="9"/>
  <c r="AE100" i="9"/>
  <c r="AJ100" i="9"/>
  <c r="AO100" i="9"/>
  <c r="AT100" i="9"/>
  <c r="AY100" i="9"/>
  <c r="BD100" i="9"/>
  <c r="BI100" i="9"/>
  <c r="BN100" i="9"/>
  <c r="BS100" i="9"/>
  <c r="BX100" i="9"/>
  <c r="CC100" i="9"/>
  <c r="CH100" i="9"/>
  <c r="CM100" i="9"/>
  <c r="CR100" i="9"/>
  <c r="CW100" i="9"/>
  <c r="DB100" i="9"/>
  <c r="Z4" i="9"/>
  <c r="Z5" i="9"/>
  <c r="Z6" i="9"/>
  <c r="Z7" i="9"/>
  <c r="Z8" i="9"/>
  <c r="Z9" i="9"/>
  <c r="Z10" i="9"/>
  <c r="Z11" i="9"/>
  <c r="Z12" i="9"/>
  <c r="Z13" i="9"/>
  <c r="Z14" i="9"/>
  <c r="Z15" i="9"/>
  <c r="Z16" i="9"/>
  <c r="Z17" i="9"/>
  <c r="Z18" i="9"/>
  <c r="Z19" i="9"/>
  <c r="Z20" i="9"/>
  <c r="Z22" i="9"/>
  <c r="Z23" i="9"/>
  <c r="Z24" i="9"/>
  <c r="Z25" i="9"/>
  <c r="Z26" i="9"/>
  <c r="Z27" i="9"/>
  <c r="Z28" i="9"/>
  <c r="Z29" i="9"/>
  <c r="Z30" i="9"/>
  <c r="Z31" i="9"/>
  <c r="Z32" i="9"/>
  <c r="Z33" i="9"/>
  <c r="Z34" i="9"/>
  <c r="Z35" i="9"/>
  <c r="Z36" i="9"/>
  <c r="Z37" i="9"/>
  <c r="Z38" i="9"/>
  <c r="Z39" i="9"/>
  <c r="Z40" i="9"/>
  <c r="Z41" i="9"/>
  <c r="Z42" i="9"/>
  <c r="Z43" i="9"/>
  <c r="Z44" i="9"/>
  <c r="Z45" i="9"/>
  <c r="Z46" i="9"/>
  <c r="Z47" i="9"/>
  <c r="Z48" i="9"/>
  <c r="Z49" i="9"/>
  <c r="Z50" i="9"/>
  <c r="Z51" i="9"/>
  <c r="Z52" i="9"/>
  <c r="Z53" i="9"/>
  <c r="Z54" i="9"/>
  <c r="Z55" i="9"/>
  <c r="Z56" i="9"/>
  <c r="Z57" i="9"/>
  <c r="Z58" i="9"/>
  <c r="Z59" i="9"/>
  <c r="Z60" i="9"/>
  <c r="Z61" i="9"/>
  <c r="Z62" i="9"/>
  <c r="Z63" i="9"/>
  <c r="Z64" i="9"/>
  <c r="Z65" i="9"/>
  <c r="Z66" i="9"/>
  <c r="Z67" i="9"/>
  <c r="Z68" i="9"/>
  <c r="Z69" i="9"/>
  <c r="Z70" i="9"/>
  <c r="Z71" i="9"/>
  <c r="Z72" i="9"/>
  <c r="Z73" i="9"/>
  <c r="Z74" i="9"/>
  <c r="Z75" i="9"/>
  <c r="Z76" i="9"/>
  <c r="Z77" i="9"/>
  <c r="Z78" i="9"/>
  <c r="Z79" i="9"/>
  <c r="Z80" i="9"/>
  <c r="Z81" i="9"/>
  <c r="Z82" i="9"/>
  <c r="Z83" i="9"/>
  <c r="Z84" i="9"/>
  <c r="Z85" i="9"/>
  <c r="Z86" i="9"/>
  <c r="Z87" i="9"/>
  <c r="Z88" i="9"/>
  <c r="Z89" i="9"/>
  <c r="Z90" i="9"/>
  <c r="Z91" i="9"/>
  <c r="Z92" i="9"/>
  <c r="Z93" i="9"/>
  <c r="Z94" i="9"/>
  <c r="Z95" i="9"/>
  <c r="Z96" i="9"/>
  <c r="Z97" i="9"/>
  <c r="Z98" i="9"/>
  <c r="Z99" i="9"/>
  <c r="Z100" i="9"/>
  <c r="W4" i="9"/>
  <c r="V4" i="9"/>
  <c r="R4" i="9"/>
  <c r="Q4" i="9"/>
  <c r="P4" i="9" l="1"/>
  <c r="U4" i="9"/>
  <c r="P5" i="9"/>
  <c r="U5" i="9"/>
  <c r="P6" i="9"/>
  <c r="U6" i="9"/>
  <c r="P7" i="9"/>
  <c r="U7" i="9"/>
  <c r="P8" i="9"/>
  <c r="U8" i="9"/>
  <c r="P9" i="9"/>
  <c r="U9" i="9"/>
  <c r="P10" i="9"/>
  <c r="U10" i="9"/>
  <c r="P11" i="9"/>
  <c r="U11" i="9"/>
  <c r="P12" i="9"/>
  <c r="U12" i="9"/>
  <c r="P13" i="9"/>
  <c r="U13" i="9"/>
  <c r="P14" i="9"/>
  <c r="U14" i="9"/>
  <c r="P15" i="9"/>
  <c r="U15" i="9"/>
  <c r="P16" i="9"/>
  <c r="U16" i="9"/>
  <c r="P17" i="9"/>
  <c r="U17" i="9"/>
  <c r="P18" i="9"/>
  <c r="U18" i="9"/>
  <c r="P19" i="9"/>
  <c r="U19" i="9"/>
  <c r="P20" i="9"/>
  <c r="U20" i="9"/>
  <c r="P22" i="9"/>
  <c r="U22" i="9"/>
  <c r="P23" i="9"/>
  <c r="U23" i="9"/>
  <c r="P24" i="9"/>
  <c r="U24" i="9"/>
  <c r="P25" i="9"/>
  <c r="U25" i="9"/>
  <c r="P26" i="9"/>
  <c r="U26" i="9"/>
  <c r="P27" i="9"/>
  <c r="U27" i="9"/>
  <c r="P28" i="9"/>
  <c r="U28" i="9"/>
  <c r="P29" i="9"/>
  <c r="U29" i="9"/>
  <c r="P30" i="9"/>
  <c r="U30" i="9"/>
  <c r="P31" i="9"/>
  <c r="U31" i="9"/>
  <c r="P32" i="9"/>
  <c r="U32" i="9"/>
  <c r="P33" i="9"/>
  <c r="U33" i="9"/>
  <c r="P34" i="9"/>
  <c r="U34" i="9"/>
  <c r="P35" i="9"/>
  <c r="U35" i="9"/>
  <c r="P36" i="9"/>
  <c r="U36" i="9"/>
  <c r="P37" i="9"/>
  <c r="U37" i="9"/>
  <c r="P38" i="9"/>
  <c r="U38" i="9"/>
  <c r="P39" i="9"/>
  <c r="U39" i="9"/>
  <c r="P40" i="9"/>
  <c r="U40" i="9"/>
  <c r="P41" i="9"/>
  <c r="U41" i="9"/>
  <c r="P42" i="9"/>
  <c r="U42" i="9"/>
  <c r="P43" i="9"/>
  <c r="U43" i="9"/>
  <c r="P44" i="9"/>
  <c r="U44" i="9"/>
  <c r="P45" i="9"/>
  <c r="U45" i="9"/>
  <c r="P46" i="9"/>
  <c r="U46" i="9"/>
  <c r="P47" i="9"/>
  <c r="U47" i="9"/>
  <c r="P48" i="9"/>
  <c r="U48" i="9"/>
  <c r="P49" i="9"/>
  <c r="U49" i="9"/>
  <c r="P50" i="9"/>
  <c r="U50" i="9"/>
  <c r="P51" i="9"/>
  <c r="U51" i="9"/>
  <c r="P52" i="9"/>
  <c r="U52" i="9"/>
  <c r="P53" i="9"/>
  <c r="U53" i="9"/>
  <c r="P54" i="9"/>
  <c r="U54" i="9"/>
  <c r="P55" i="9"/>
  <c r="U55" i="9"/>
  <c r="P56" i="9"/>
  <c r="U56" i="9"/>
  <c r="P57" i="9"/>
  <c r="U57" i="9"/>
  <c r="P58" i="9"/>
  <c r="U58" i="9"/>
  <c r="P59" i="9"/>
  <c r="U59" i="9"/>
  <c r="P60" i="9"/>
  <c r="U60" i="9"/>
  <c r="P61" i="9"/>
  <c r="U61" i="9"/>
  <c r="P62" i="9"/>
  <c r="U62" i="9"/>
  <c r="P63" i="9"/>
  <c r="U63" i="9"/>
  <c r="P64" i="9"/>
  <c r="U64" i="9"/>
  <c r="P65" i="9"/>
  <c r="U65" i="9"/>
  <c r="P66" i="9"/>
  <c r="U66" i="9"/>
  <c r="P67" i="9"/>
  <c r="U67" i="9"/>
  <c r="P68" i="9"/>
  <c r="U68" i="9"/>
  <c r="P69" i="9"/>
  <c r="U69" i="9"/>
  <c r="P70" i="9"/>
  <c r="U70" i="9"/>
  <c r="P71" i="9"/>
  <c r="U71" i="9"/>
  <c r="P72" i="9"/>
  <c r="U72" i="9"/>
  <c r="P73" i="9"/>
  <c r="U73" i="9"/>
  <c r="P74" i="9"/>
  <c r="U74" i="9"/>
  <c r="P75" i="9"/>
  <c r="U75" i="9"/>
  <c r="P76" i="9"/>
  <c r="U76" i="9"/>
  <c r="P77" i="9"/>
  <c r="U77" i="9"/>
  <c r="P78" i="9"/>
  <c r="U78" i="9"/>
  <c r="P79" i="9"/>
  <c r="U79" i="9"/>
  <c r="P80" i="9"/>
  <c r="U80" i="9"/>
  <c r="P81" i="9"/>
  <c r="U81" i="9"/>
  <c r="P82" i="9"/>
  <c r="U82" i="9"/>
  <c r="P83" i="9"/>
  <c r="U83" i="9"/>
  <c r="P84" i="9"/>
  <c r="U84" i="9"/>
  <c r="P85" i="9"/>
  <c r="U85" i="9"/>
  <c r="P86" i="9"/>
  <c r="U86" i="9"/>
  <c r="P87" i="9"/>
  <c r="U87" i="9"/>
  <c r="P88" i="9"/>
  <c r="U88" i="9"/>
  <c r="P89" i="9"/>
  <c r="U89" i="9"/>
  <c r="P90" i="9"/>
  <c r="U90" i="9"/>
  <c r="P91" i="9"/>
  <c r="U91" i="9"/>
  <c r="P92" i="9"/>
  <c r="U92" i="9"/>
  <c r="P93" i="9"/>
  <c r="U93" i="9"/>
  <c r="P94" i="9"/>
  <c r="U94" i="9"/>
  <c r="P95" i="9"/>
  <c r="U95" i="9"/>
  <c r="P96" i="9"/>
  <c r="U96" i="9"/>
  <c r="P97" i="9"/>
  <c r="U97" i="9"/>
  <c r="P98" i="9"/>
  <c r="U98" i="9"/>
  <c r="P99" i="9"/>
  <c r="U99" i="9"/>
  <c r="P100" i="9"/>
  <c r="U100" i="9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2" i="9"/>
  <c r="G23" i="9"/>
  <c r="G24" i="9"/>
  <c r="G25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2" i="9"/>
  <c r="F23" i="9"/>
  <c r="F24" i="9"/>
  <c r="F25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E35" i="9"/>
  <c r="S5" i="9"/>
  <c r="S6" i="9"/>
  <c r="S7" i="9"/>
  <c r="S8" i="9"/>
  <c r="S9" i="9"/>
  <c r="S10" i="9"/>
  <c r="S11" i="9"/>
  <c r="E32" i="9" l="1"/>
  <c r="H101" i="9"/>
  <c r="E101" i="9"/>
  <c r="H102" i="9"/>
  <c r="E102" i="9"/>
  <c r="E89" i="9"/>
  <c r="H89" i="9"/>
  <c r="E73" i="9"/>
  <c r="H73" i="9"/>
  <c r="E57" i="9"/>
  <c r="H57" i="9"/>
  <c r="E80" i="9"/>
  <c r="H80" i="9"/>
  <c r="E56" i="9"/>
  <c r="H56" i="9"/>
  <c r="E95" i="9"/>
  <c r="H95" i="9"/>
  <c r="E87" i="9"/>
  <c r="H87" i="9"/>
  <c r="E79" i="9"/>
  <c r="H79" i="9"/>
  <c r="E71" i="9"/>
  <c r="H71" i="9"/>
  <c r="E63" i="9"/>
  <c r="H63" i="9"/>
  <c r="E55" i="9"/>
  <c r="H55" i="9"/>
  <c r="E47" i="9"/>
  <c r="H47" i="9"/>
  <c r="E94" i="9"/>
  <c r="H94" i="9"/>
  <c r="E86" i="9"/>
  <c r="H86" i="9"/>
  <c r="E78" i="9"/>
  <c r="H78" i="9"/>
  <c r="E70" i="9"/>
  <c r="H70" i="9"/>
  <c r="E62" i="9"/>
  <c r="H62" i="9"/>
  <c r="E54" i="9"/>
  <c r="H54" i="9"/>
  <c r="E46" i="9"/>
  <c r="H46" i="9"/>
  <c r="E97" i="9"/>
  <c r="H97" i="9"/>
  <c r="E81" i="9"/>
  <c r="H81" i="9"/>
  <c r="E49" i="9"/>
  <c r="H49" i="9"/>
  <c r="E88" i="9"/>
  <c r="H88" i="9"/>
  <c r="E64" i="9"/>
  <c r="H64" i="9"/>
  <c r="E85" i="9"/>
  <c r="H85" i="9"/>
  <c r="E69" i="9"/>
  <c r="H69" i="9"/>
  <c r="E61" i="9"/>
  <c r="H61" i="9"/>
  <c r="E45" i="9"/>
  <c r="H45" i="9"/>
  <c r="E100" i="9"/>
  <c r="H100" i="9"/>
  <c r="E84" i="9"/>
  <c r="H84" i="9"/>
  <c r="E76" i="9"/>
  <c r="H76" i="9"/>
  <c r="E60" i="9"/>
  <c r="H60" i="9"/>
  <c r="E44" i="9"/>
  <c r="H44" i="9"/>
  <c r="E99" i="9"/>
  <c r="H99" i="9"/>
  <c r="E91" i="9"/>
  <c r="H91" i="9"/>
  <c r="E83" i="9"/>
  <c r="H83" i="9"/>
  <c r="E75" i="9"/>
  <c r="H75" i="9"/>
  <c r="E67" i="9"/>
  <c r="H67" i="9"/>
  <c r="E59" i="9"/>
  <c r="H59" i="9"/>
  <c r="E51" i="9"/>
  <c r="H51" i="9"/>
  <c r="E65" i="9"/>
  <c r="H65" i="9"/>
  <c r="E96" i="9"/>
  <c r="H96" i="9"/>
  <c r="E72" i="9"/>
  <c r="H72" i="9"/>
  <c r="E48" i="9"/>
  <c r="H48" i="9"/>
  <c r="E93" i="9"/>
  <c r="H93" i="9"/>
  <c r="E77" i="9"/>
  <c r="H77" i="9"/>
  <c r="E53" i="9"/>
  <c r="H53" i="9"/>
  <c r="E92" i="9"/>
  <c r="H92" i="9"/>
  <c r="E68" i="9"/>
  <c r="H68" i="9"/>
  <c r="E52" i="9"/>
  <c r="H52" i="9"/>
  <c r="E98" i="9"/>
  <c r="H98" i="9"/>
  <c r="E90" i="9"/>
  <c r="H90" i="9"/>
  <c r="H82" i="9"/>
  <c r="E82" i="9"/>
  <c r="E74" i="9"/>
  <c r="H74" i="9"/>
  <c r="E66" i="9"/>
  <c r="H66" i="9"/>
  <c r="E58" i="9"/>
  <c r="H58" i="9"/>
  <c r="H50" i="9"/>
  <c r="E50" i="9"/>
  <c r="I32" i="9"/>
  <c r="H32" i="9"/>
  <c r="I95" i="9"/>
  <c r="I87" i="9"/>
  <c r="I79" i="9"/>
  <c r="I71" i="9"/>
  <c r="I85" i="9"/>
  <c r="I77" i="9"/>
  <c r="I69" i="9"/>
  <c r="I45" i="9"/>
  <c r="I100" i="9"/>
  <c r="I84" i="9"/>
  <c r="I44" i="9"/>
  <c r="I99" i="9"/>
  <c r="I75" i="9"/>
  <c r="I67" i="9"/>
  <c r="I59" i="9"/>
  <c r="I82" i="9"/>
  <c r="I74" i="9"/>
  <c r="I50" i="9"/>
  <c r="I97" i="9"/>
  <c r="I89" i="9"/>
  <c r="I81" i="9"/>
  <c r="I65" i="9"/>
  <c r="I49" i="9"/>
  <c r="I96" i="9"/>
  <c r="I88" i="9"/>
  <c r="I80" i="9"/>
  <c r="I64" i="9"/>
  <c r="I56" i="9"/>
  <c r="I94" i="9"/>
  <c r="I86" i="9"/>
  <c r="I70" i="9"/>
  <c r="I62" i="9"/>
  <c r="I54" i="9"/>
  <c r="I103" i="9"/>
  <c r="A103" i="9"/>
  <c r="B103" i="9"/>
  <c r="C103" i="9"/>
  <c r="D103" i="9"/>
  <c r="E103" i="9"/>
  <c r="F103" i="9"/>
  <c r="G103" i="9"/>
  <c r="H103" i="9"/>
  <c r="A123" i="9"/>
  <c r="B4" i="9"/>
  <c r="C4" i="9"/>
  <c r="D4" i="9"/>
  <c r="I58" i="9" l="1"/>
  <c r="I48" i="9"/>
  <c r="I73" i="9"/>
  <c r="I90" i="9"/>
  <c r="I60" i="9"/>
  <c r="I47" i="9"/>
  <c r="I102" i="9"/>
  <c r="I51" i="9"/>
  <c r="I68" i="9"/>
  <c r="I63" i="9"/>
  <c r="I83" i="9"/>
  <c r="I91" i="9"/>
  <c r="I55" i="9"/>
  <c r="I53" i="9"/>
  <c r="I61" i="9"/>
  <c r="I72" i="9"/>
  <c r="I78" i="9"/>
  <c r="I101" i="9"/>
  <c r="I76" i="9"/>
  <c r="I46" i="9"/>
  <c r="I57" i="9"/>
  <c r="I66" i="9"/>
  <c r="I35" i="9"/>
  <c r="H35" i="9"/>
  <c r="I93" i="9"/>
  <c r="I98" i="9"/>
  <c r="I92" i="9"/>
  <c r="I52" i="9"/>
  <c r="G4" i="9"/>
  <c r="M4" i="9"/>
  <c r="L4" i="9"/>
  <c r="K5" i="9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93" i="9"/>
  <c r="K94" i="9"/>
  <c r="K95" i="9"/>
  <c r="K96" i="9"/>
  <c r="K97" i="9"/>
  <c r="K98" i="9"/>
  <c r="K99" i="9"/>
  <c r="K100" i="9"/>
  <c r="K4" i="9"/>
  <c r="K34" i="2" l="1"/>
  <c r="K33" i="2"/>
  <c r="K32" i="2"/>
  <c r="K31" i="2"/>
  <c r="C31" i="2"/>
  <c r="K30" i="2"/>
  <c r="C30" i="2"/>
  <c r="K29" i="2"/>
  <c r="C29" i="2"/>
  <c r="K28" i="2"/>
  <c r="C28" i="2"/>
  <c r="K27" i="2"/>
  <c r="C27" i="2"/>
  <c r="K26" i="2"/>
  <c r="C26" i="2"/>
  <c r="K25" i="2"/>
  <c r="C25" i="2"/>
  <c r="K24" i="2"/>
  <c r="C24" i="2"/>
  <c r="K23" i="2"/>
  <c r="C23" i="2"/>
  <c r="K22" i="2"/>
  <c r="C22" i="2"/>
  <c r="K21" i="2"/>
  <c r="C21" i="2"/>
  <c r="K20" i="2"/>
  <c r="C20" i="2"/>
  <c r="K19" i="2"/>
  <c r="C19" i="2"/>
  <c r="K18" i="2"/>
  <c r="C18" i="2"/>
  <c r="K17" i="2"/>
  <c r="C17" i="2"/>
  <c r="K16" i="2"/>
  <c r="C16" i="2"/>
  <c r="K15" i="2"/>
  <c r="C15" i="2"/>
  <c r="K14" i="2"/>
  <c r="C14" i="2"/>
  <c r="K13" i="2"/>
  <c r="C13" i="2"/>
  <c r="K12" i="2"/>
  <c r="C12" i="2"/>
  <c r="K11" i="2"/>
  <c r="C11" i="2"/>
  <c r="K10" i="2"/>
  <c r="C10" i="2"/>
  <c r="K9" i="2"/>
  <c r="C9" i="2"/>
  <c r="K8" i="2"/>
  <c r="C8" i="2"/>
  <c r="K7" i="2"/>
  <c r="C7" i="2"/>
  <c r="K6" i="2"/>
  <c r="C6" i="2"/>
  <c r="K5" i="2"/>
  <c r="C5" i="2"/>
  <c r="K4" i="2"/>
  <c r="C4" i="2"/>
  <c r="K3" i="2"/>
  <c r="C3" i="2"/>
  <c r="BQ123" i="1"/>
  <c r="DE123" i="9" s="1"/>
  <c r="BN123" i="1"/>
  <c r="CZ123" i="9" s="1"/>
  <c r="BK123" i="1"/>
  <c r="CU123" i="9" s="1"/>
  <c r="BH123" i="1"/>
  <c r="CP123" i="9" s="1"/>
  <c r="BE123" i="1"/>
  <c r="CK123" i="9" s="1"/>
  <c r="BB123" i="1"/>
  <c r="CF123" i="9" s="1"/>
  <c r="AY123" i="1"/>
  <c r="CA123" i="9" s="1"/>
  <c r="AV123" i="1"/>
  <c r="BV123" i="9" s="1"/>
  <c r="AS123" i="1"/>
  <c r="BQ123" i="9" s="1"/>
  <c r="AP123" i="1"/>
  <c r="BL123" i="9" s="1"/>
  <c r="AM123" i="1"/>
  <c r="BG123" i="9" s="1"/>
  <c r="AJ123" i="1"/>
  <c r="BB123" i="9" s="1"/>
  <c r="AG123" i="1"/>
  <c r="AW123" i="9" s="1"/>
  <c r="AD123" i="1"/>
  <c r="AR123" i="9" s="1"/>
  <c r="AA123" i="1"/>
  <c r="AM123" i="9" s="1"/>
  <c r="X123" i="1"/>
  <c r="AH123" i="9" s="1"/>
  <c r="U123" i="1"/>
  <c r="AC123" i="9" s="1"/>
  <c r="R123" i="1"/>
  <c r="X123" i="9" s="1"/>
  <c r="O123" i="1"/>
  <c r="S123" i="9" s="1"/>
  <c r="L123" i="1"/>
  <c r="N123" i="9" s="1"/>
  <c r="DE102" i="9"/>
  <c r="CZ102" i="9"/>
  <c r="CU102" i="9"/>
  <c r="CP102" i="9"/>
  <c r="CK102" i="9"/>
  <c r="CF102" i="9"/>
  <c r="CA102" i="9"/>
  <c r="BV102" i="9"/>
  <c r="BQ102" i="9"/>
  <c r="BL102" i="9"/>
  <c r="BG102" i="9"/>
  <c r="BB102" i="9"/>
  <c r="AW102" i="9"/>
  <c r="AR102" i="9"/>
  <c r="AM102" i="9"/>
  <c r="AH102" i="9"/>
  <c r="AC102" i="9"/>
  <c r="X102" i="9"/>
  <c r="S102" i="9"/>
  <c r="N102" i="9"/>
  <c r="DE101" i="9"/>
  <c r="CZ101" i="9"/>
  <c r="CU101" i="9"/>
  <c r="CP101" i="9"/>
  <c r="CK101" i="9"/>
  <c r="CF101" i="9"/>
  <c r="CA101" i="9"/>
  <c r="BV101" i="9"/>
  <c r="BQ101" i="9"/>
  <c r="BL101" i="9"/>
  <c r="BG101" i="9"/>
  <c r="BB101" i="9"/>
  <c r="AW101" i="9"/>
  <c r="AR101" i="9"/>
  <c r="AM101" i="9"/>
  <c r="AH101" i="9"/>
  <c r="AC101" i="9"/>
  <c r="X101" i="9"/>
  <c r="S101" i="9"/>
  <c r="N101" i="9"/>
  <c r="DE100" i="9"/>
  <c r="CZ100" i="9"/>
  <c r="CU100" i="9"/>
  <c r="CP100" i="9"/>
  <c r="CK100" i="9"/>
  <c r="CF100" i="9"/>
  <c r="CA100" i="9"/>
  <c r="BV100" i="9"/>
  <c r="BQ100" i="9"/>
  <c r="BL100" i="9"/>
  <c r="BG100" i="9"/>
  <c r="BB100" i="9"/>
  <c r="AW100" i="9"/>
  <c r="AR100" i="9"/>
  <c r="AM100" i="9"/>
  <c r="AH100" i="9"/>
  <c r="AC100" i="9"/>
  <c r="X100" i="9"/>
  <c r="S100" i="9"/>
  <c r="N100" i="9"/>
  <c r="DE99" i="9"/>
  <c r="CZ99" i="9"/>
  <c r="CU99" i="9"/>
  <c r="CP99" i="9"/>
  <c r="CK99" i="9"/>
  <c r="CF99" i="9"/>
  <c r="CA99" i="9"/>
  <c r="BV99" i="9"/>
  <c r="BQ99" i="9"/>
  <c r="BL99" i="9"/>
  <c r="BG99" i="9"/>
  <c r="BB99" i="9"/>
  <c r="AW99" i="9"/>
  <c r="AR99" i="9"/>
  <c r="AM99" i="9"/>
  <c r="AH99" i="9"/>
  <c r="AC99" i="9"/>
  <c r="X99" i="9"/>
  <c r="S99" i="9"/>
  <c r="N99" i="9"/>
  <c r="DE98" i="9"/>
  <c r="CZ98" i="9"/>
  <c r="CU98" i="9"/>
  <c r="CP98" i="9"/>
  <c r="CK98" i="9"/>
  <c r="CF98" i="9"/>
  <c r="CA98" i="9"/>
  <c r="BV98" i="9"/>
  <c r="BQ98" i="9"/>
  <c r="BL98" i="9"/>
  <c r="BG98" i="9"/>
  <c r="BB98" i="9"/>
  <c r="AW98" i="9"/>
  <c r="AR98" i="9"/>
  <c r="AM98" i="9"/>
  <c r="AH98" i="9"/>
  <c r="AC98" i="9"/>
  <c r="X98" i="9"/>
  <c r="S98" i="9"/>
  <c r="N98" i="9"/>
  <c r="DE97" i="9"/>
  <c r="CZ97" i="9"/>
  <c r="CU97" i="9"/>
  <c r="CP97" i="9"/>
  <c r="CK97" i="9"/>
  <c r="CF97" i="9"/>
  <c r="CA97" i="9"/>
  <c r="BV97" i="9"/>
  <c r="BQ97" i="9"/>
  <c r="BL97" i="9"/>
  <c r="BG97" i="9"/>
  <c r="BB97" i="9"/>
  <c r="AW97" i="9"/>
  <c r="AR97" i="9"/>
  <c r="AM97" i="9"/>
  <c r="AH97" i="9"/>
  <c r="AC97" i="9"/>
  <c r="X97" i="9"/>
  <c r="S97" i="9"/>
  <c r="N97" i="9"/>
  <c r="DE96" i="9"/>
  <c r="CZ96" i="9"/>
  <c r="CU96" i="9"/>
  <c r="CP96" i="9"/>
  <c r="CK96" i="9"/>
  <c r="CF96" i="9"/>
  <c r="CA96" i="9"/>
  <c r="BV96" i="9"/>
  <c r="BQ96" i="9"/>
  <c r="BL96" i="9"/>
  <c r="BG96" i="9"/>
  <c r="BB96" i="9"/>
  <c r="AW96" i="9"/>
  <c r="AR96" i="9"/>
  <c r="AM96" i="9"/>
  <c r="AH96" i="9"/>
  <c r="AC96" i="9"/>
  <c r="X96" i="9"/>
  <c r="S96" i="9"/>
  <c r="N96" i="9"/>
  <c r="DE95" i="9"/>
  <c r="CZ95" i="9"/>
  <c r="CU95" i="9"/>
  <c r="CP95" i="9"/>
  <c r="CK95" i="9"/>
  <c r="CF95" i="9"/>
  <c r="CA95" i="9"/>
  <c r="BV95" i="9"/>
  <c r="BQ95" i="9"/>
  <c r="BL95" i="9"/>
  <c r="BG95" i="9"/>
  <c r="BB95" i="9"/>
  <c r="AW95" i="9"/>
  <c r="AR95" i="9"/>
  <c r="AM95" i="9"/>
  <c r="AH95" i="9"/>
  <c r="AC95" i="9"/>
  <c r="X95" i="9"/>
  <c r="S95" i="9"/>
  <c r="N95" i="9"/>
  <c r="DE94" i="9"/>
  <c r="CZ94" i="9"/>
  <c r="CU94" i="9"/>
  <c r="CP94" i="9"/>
  <c r="CK94" i="9"/>
  <c r="CF94" i="9"/>
  <c r="CA94" i="9"/>
  <c r="BV94" i="9"/>
  <c r="BQ94" i="9"/>
  <c r="BL94" i="9"/>
  <c r="BG94" i="9"/>
  <c r="BB94" i="9"/>
  <c r="AW94" i="9"/>
  <c r="AR94" i="9"/>
  <c r="AM94" i="9"/>
  <c r="AH94" i="9"/>
  <c r="AC94" i="9"/>
  <c r="X94" i="9"/>
  <c r="S94" i="9"/>
  <c r="N94" i="9"/>
  <c r="DE93" i="9"/>
  <c r="CZ93" i="9"/>
  <c r="CU93" i="9"/>
  <c r="CP93" i="9"/>
  <c r="CK93" i="9"/>
  <c r="CF93" i="9"/>
  <c r="CA93" i="9"/>
  <c r="BV93" i="9"/>
  <c r="BQ93" i="9"/>
  <c r="BL93" i="9"/>
  <c r="BG93" i="9"/>
  <c r="BB93" i="9"/>
  <c r="AW93" i="9"/>
  <c r="AR93" i="9"/>
  <c r="AM93" i="9"/>
  <c r="AH93" i="9"/>
  <c r="AC93" i="9"/>
  <c r="X93" i="9"/>
  <c r="S93" i="9"/>
  <c r="N93" i="9"/>
  <c r="DE92" i="9"/>
  <c r="CZ92" i="9"/>
  <c r="CU92" i="9"/>
  <c r="CP92" i="9"/>
  <c r="CK92" i="9"/>
  <c r="CF92" i="9"/>
  <c r="CA92" i="9"/>
  <c r="BV92" i="9"/>
  <c r="BQ92" i="9"/>
  <c r="BL92" i="9"/>
  <c r="BG92" i="9"/>
  <c r="BB92" i="9"/>
  <c r="AW92" i="9"/>
  <c r="AR92" i="9"/>
  <c r="AM92" i="9"/>
  <c r="AH92" i="9"/>
  <c r="AC92" i="9"/>
  <c r="X92" i="9"/>
  <c r="S92" i="9"/>
  <c r="N92" i="9"/>
  <c r="DE91" i="9"/>
  <c r="CZ91" i="9"/>
  <c r="CU91" i="9"/>
  <c r="CP91" i="9"/>
  <c r="CK91" i="9"/>
  <c r="CF91" i="9"/>
  <c r="CA91" i="9"/>
  <c r="BV91" i="9"/>
  <c r="BQ91" i="9"/>
  <c r="BL91" i="9"/>
  <c r="BG91" i="9"/>
  <c r="BB91" i="9"/>
  <c r="AW91" i="9"/>
  <c r="AR91" i="9"/>
  <c r="AM91" i="9"/>
  <c r="AH91" i="9"/>
  <c r="AC91" i="9"/>
  <c r="X91" i="9"/>
  <c r="S91" i="9"/>
  <c r="N91" i="9"/>
  <c r="DE90" i="9"/>
  <c r="CZ90" i="9"/>
  <c r="CU90" i="9"/>
  <c r="CP90" i="9"/>
  <c r="CK90" i="9"/>
  <c r="CF90" i="9"/>
  <c r="CA90" i="9"/>
  <c r="BV90" i="9"/>
  <c r="BQ90" i="9"/>
  <c r="BL90" i="9"/>
  <c r="BG90" i="9"/>
  <c r="BB90" i="9"/>
  <c r="AW90" i="9"/>
  <c r="AR90" i="9"/>
  <c r="AM90" i="9"/>
  <c r="AH90" i="9"/>
  <c r="AC90" i="9"/>
  <c r="X90" i="9"/>
  <c r="S90" i="9"/>
  <c r="N90" i="9"/>
  <c r="DE89" i="9"/>
  <c r="CZ89" i="9"/>
  <c r="CU89" i="9"/>
  <c r="CP89" i="9"/>
  <c r="CK89" i="9"/>
  <c r="CF89" i="9"/>
  <c r="CA89" i="9"/>
  <c r="BV89" i="9"/>
  <c r="BQ89" i="9"/>
  <c r="BL89" i="9"/>
  <c r="BG89" i="9"/>
  <c r="BB89" i="9"/>
  <c r="AW89" i="9"/>
  <c r="AR89" i="9"/>
  <c r="AM89" i="9"/>
  <c r="AH89" i="9"/>
  <c r="AC89" i="9"/>
  <c r="X89" i="9"/>
  <c r="S89" i="9"/>
  <c r="N89" i="9"/>
  <c r="DE88" i="9"/>
  <c r="CZ88" i="9"/>
  <c r="CU88" i="9"/>
  <c r="CP88" i="9"/>
  <c r="CK88" i="9"/>
  <c r="CF88" i="9"/>
  <c r="CA88" i="9"/>
  <c r="BV88" i="9"/>
  <c r="BQ88" i="9"/>
  <c r="BL88" i="9"/>
  <c r="BG88" i="9"/>
  <c r="BB88" i="9"/>
  <c r="AW88" i="9"/>
  <c r="AR88" i="9"/>
  <c r="AM88" i="9"/>
  <c r="AH88" i="9"/>
  <c r="AC88" i="9"/>
  <c r="X88" i="9"/>
  <c r="S88" i="9"/>
  <c r="N88" i="9"/>
  <c r="DE87" i="9"/>
  <c r="CZ87" i="9"/>
  <c r="CU87" i="9"/>
  <c r="CP87" i="9"/>
  <c r="CK87" i="9"/>
  <c r="CF87" i="9"/>
  <c r="CA87" i="9"/>
  <c r="BV87" i="9"/>
  <c r="BQ87" i="9"/>
  <c r="BL87" i="9"/>
  <c r="BG87" i="9"/>
  <c r="BB87" i="9"/>
  <c r="AW87" i="9"/>
  <c r="AR87" i="9"/>
  <c r="AM87" i="9"/>
  <c r="AH87" i="9"/>
  <c r="AC87" i="9"/>
  <c r="X87" i="9"/>
  <c r="S87" i="9"/>
  <c r="N87" i="9"/>
  <c r="DE86" i="9"/>
  <c r="CZ86" i="9"/>
  <c r="CU86" i="9"/>
  <c r="CP86" i="9"/>
  <c r="CK86" i="9"/>
  <c r="CF86" i="9"/>
  <c r="CA86" i="9"/>
  <c r="BV86" i="9"/>
  <c r="BQ86" i="9"/>
  <c r="BL86" i="9"/>
  <c r="BG86" i="9"/>
  <c r="BB86" i="9"/>
  <c r="AW86" i="9"/>
  <c r="AR86" i="9"/>
  <c r="AM86" i="9"/>
  <c r="AH86" i="9"/>
  <c r="AC86" i="9"/>
  <c r="X86" i="9"/>
  <c r="S86" i="9"/>
  <c r="N86" i="9"/>
  <c r="DE85" i="9"/>
  <c r="CZ85" i="9"/>
  <c r="CU85" i="9"/>
  <c r="CP85" i="9"/>
  <c r="CK85" i="9"/>
  <c r="CF85" i="9"/>
  <c r="CA85" i="9"/>
  <c r="BV85" i="9"/>
  <c r="BQ85" i="9"/>
  <c r="BL85" i="9"/>
  <c r="BG85" i="9"/>
  <c r="BB85" i="9"/>
  <c r="AW85" i="9"/>
  <c r="AR85" i="9"/>
  <c r="AM85" i="9"/>
  <c r="AH85" i="9"/>
  <c r="AC85" i="9"/>
  <c r="X85" i="9"/>
  <c r="S85" i="9"/>
  <c r="N85" i="9"/>
  <c r="DE84" i="9"/>
  <c r="CZ84" i="9"/>
  <c r="CU84" i="9"/>
  <c r="CP84" i="9"/>
  <c r="CK84" i="9"/>
  <c r="CF84" i="9"/>
  <c r="CA84" i="9"/>
  <c r="BV84" i="9"/>
  <c r="BQ84" i="9"/>
  <c r="BL84" i="9"/>
  <c r="BG84" i="9"/>
  <c r="BB84" i="9"/>
  <c r="AW84" i="9"/>
  <c r="AR84" i="9"/>
  <c r="AM84" i="9"/>
  <c r="AH84" i="9"/>
  <c r="AC84" i="9"/>
  <c r="X84" i="9"/>
  <c r="S84" i="9"/>
  <c r="N84" i="9"/>
  <c r="DE83" i="9"/>
  <c r="CZ83" i="9"/>
  <c r="CU83" i="9"/>
  <c r="CP83" i="9"/>
  <c r="CK83" i="9"/>
  <c r="CF83" i="9"/>
  <c r="CA83" i="9"/>
  <c r="BV83" i="9"/>
  <c r="BQ83" i="9"/>
  <c r="BL83" i="9"/>
  <c r="BG83" i="9"/>
  <c r="BB83" i="9"/>
  <c r="AW83" i="9"/>
  <c r="AR83" i="9"/>
  <c r="AM83" i="9"/>
  <c r="AH83" i="9"/>
  <c r="AC83" i="9"/>
  <c r="X83" i="9"/>
  <c r="S83" i="9"/>
  <c r="N83" i="9"/>
  <c r="DE82" i="9"/>
  <c r="CZ82" i="9"/>
  <c r="CU82" i="9"/>
  <c r="CP82" i="9"/>
  <c r="CK82" i="9"/>
  <c r="CF82" i="9"/>
  <c r="CA82" i="9"/>
  <c r="BV82" i="9"/>
  <c r="BQ82" i="9"/>
  <c r="BL82" i="9"/>
  <c r="BG82" i="9"/>
  <c r="BB82" i="9"/>
  <c r="AW82" i="9"/>
  <c r="AR82" i="9"/>
  <c r="AM82" i="9"/>
  <c r="AH82" i="9"/>
  <c r="AC82" i="9"/>
  <c r="X82" i="9"/>
  <c r="S82" i="9"/>
  <c r="N82" i="9"/>
  <c r="DE81" i="9"/>
  <c r="CZ81" i="9"/>
  <c r="CU81" i="9"/>
  <c r="CP81" i="9"/>
  <c r="CK81" i="9"/>
  <c r="CF81" i="9"/>
  <c r="CA81" i="9"/>
  <c r="BV81" i="9"/>
  <c r="BQ81" i="9"/>
  <c r="BL81" i="9"/>
  <c r="BG81" i="9"/>
  <c r="BB81" i="9"/>
  <c r="AW81" i="9"/>
  <c r="AR81" i="9"/>
  <c r="AM81" i="9"/>
  <c r="AH81" i="9"/>
  <c r="AC81" i="9"/>
  <c r="X81" i="9"/>
  <c r="S81" i="9"/>
  <c r="N81" i="9"/>
  <c r="DE80" i="9"/>
  <c r="CZ80" i="9"/>
  <c r="CU80" i="9"/>
  <c r="CP80" i="9"/>
  <c r="CK80" i="9"/>
  <c r="CF80" i="9"/>
  <c r="CA80" i="9"/>
  <c r="BV80" i="9"/>
  <c r="BQ80" i="9"/>
  <c r="BL80" i="9"/>
  <c r="BG80" i="9"/>
  <c r="BB80" i="9"/>
  <c r="AW80" i="9"/>
  <c r="AR80" i="9"/>
  <c r="AM80" i="9"/>
  <c r="AH80" i="9"/>
  <c r="AC80" i="9"/>
  <c r="X80" i="9"/>
  <c r="S80" i="9"/>
  <c r="N80" i="9"/>
  <c r="DE79" i="9"/>
  <c r="CZ79" i="9"/>
  <c r="CU79" i="9"/>
  <c r="CP79" i="9"/>
  <c r="CK79" i="9"/>
  <c r="CF79" i="9"/>
  <c r="CA79" i="9"/>
  <c r="BV79" i="9"/>
  <c r="BQ79" i="9"/>
  <c r="BL79" i="9"/>
  <c r="BG79" i="9"/>
  <c r="BB79" i="9"/>
  <c r="AW79" i="9"/>
  <c r="AR79" i="9"/>
  <c r="AM79" i="9"/>
  <c r="AH79" i="9"/>
  <c r="AC79" i="9"/>
  <c r="X79" i="9"/>
  <c r="S79" i="9"/>
  <c r="N79" i="9"/>
  <c r="DE78" i="9"/>
  <c r="CZ78" i="9"/>
  <c r="CU78" i="9"/>
  <c r="CP78" i="9"/>
  <c r="CK78" i="9"/>
  <c r="CF78" i="9"/>
  <c r="CA78" i="9"/>
  <c r="BV78" i="9"/>
  <c r="BQ78" i="9"/>
  <c r="BL78" i="9"/>
  <c r="BG78" i="9"/>
  <c r="BB78" i="9"/>
  <c r="AW78" i="9"/>
  <c r="AR78" i="9"/>
  <c r="AM78" i="9"/>
  <c r="AH78" i="9"/>
  <c r="AC78" i="9"/>
  <c r="X78" i="9"/>
  <c r="S78" i="9"/>
  <c r="N78" i="9"/>
  <c r="DE77" i="9"/>
  <c r="CZ77" i="9"/>
  <c r="CU77" i="9"/>
  <c r="CP77" i="9"/>
  <c r="CK77" i="9"/>
  <c r="CF77" i="9"/>
  <c r="CA77" i="9"/>
  <c r="BV77" i="9"/>
  <c r="BQ77" i="9"/>
  <c r="BL77" i="9"/>
  <c r="BG77" i="9"/>
  <c r="BB77" i="9"/>
  <c r="AW77" i="9"/>
  <c r="AR77" i="9"/>
  <c r="AM77" i="9"/>
  <c r="AH77" i="9"/>
  <c r="AC77" i="9"/>
  <c r="X77" i="9"/>
  <c r="S77" i="9"/>
  <c r="N77" i="9"/>
  <c r="DE76" i="9"/>
  <c r="CZ76" i="9"/>
  <c r="CU76" i="9"/>
  <c r="CP76" i="9"/>
  <c r="CK76" i="9"/>
  <c r="CF76" i="9"/>
  <c r="CA76" i="9"/>
  <c r="BV76" i="9"/>
  <c r="BQ76" i="9"/>
  <c r="BL76" i="9"/>
  <c r="BG76" i="9"/>
  <c r="BB76" i="9"/>
  <c r="AW76" i="9"/>
  <c r="AR76" i="9"/>
  <c r="AM76" i="9"/>
  <c r="AH76" i="9"/>
  <c r="AC76" i="9"/>
  <c r="X76" i="9"/>
  <c r="S76" i="9"/>
  <c r="N76" i="9"/>
  <c r="DE75" i="9"/>
  <c r="CZ75" i="9"/>
  <c r="CU75" i="9"/>
  <c r="CP75" i="9"/>
  <c r="CK75" i="9"/>
  <c r="CF75" i="9"/>
  <c r="CA75" i="9"/>
  <c r="BV75" i="9"/>
  <c r="BQ75" i="9"/>
  <c r="BL75" i="9"/>
  <c r="BG75" i="9"/>
  <c r="BB75" i="9"/>
  <c r="AW75" i="9"/>
  <c r="AR75" i="9"/>
  <c r="AM75" i="9"/>
  <c r="AH75" i="9"/>
  <c r="AC75" i="9"/>
  <c r="X75" i="9"/>
  <c r="S75" i="9"/>
  <c r="N75" i="9"/>
  <c r="DE74" i="9"/>
  <c r="CZ74" i="9"/>
  <c r="CU74" i="9"/>
  <c r="CP74" i="9"/>
  <c r="CK74" i="9"/>
  <c r="CF74" i="9"/>
  <c r="CA74" i="9"/>
  <c r="BV74" i="9"/>
  <c r="BQ74" i="9"/>
  <c r="BL74" i="9"/>
  <c r="BG74" i="9"/>
  <c r="BB74" i="9"/>
  <c r="AW74" i="9"/>
  <c r="AR74" i="9"/>
  <c r="AM74" i="9"/>
  <c r="AH74" i="9"/>
  <c r="AC74" i="9"/>
  <c r="X74" i="9"/>
  <c r="S74" i="9"/>
  <c r="N74" i="9"/>
  <c r="DE73" i="9"/>
  <c r="CZ73" i="9"/>
  <c r="CU73" i="9"/>
  <c r="CP73" i="9"/>
  <c r="CK73" i="9"/>
  <c r="CF73" i="9"/>
  <c r="CA73" i="9"/>
  <c r="BV73" i="9"/>
  <c r="BQ73" i="9"/>
  <c r="BL73" i="9"/>
  <c r="BG73" i="9"/>
  <c r="BB73" i="9"/>
  <c r="AW73" i="9"/>
  <c r="AR73" i="9"/>
  <c r="AM73" i="9"/>
  <c r="AH73" i="9"/>
  <c r="AC73" i="9"/>
  <c r="X73" i="9"/>
  <c r="S73" i="9"/>
  <c r="N73" i="9"/>
  <c r="DE72" i="9"/>
  <c r="CZ72" i="9"/>
  <c r="CU72" i="9"/>
  <c r="CP72" i="9"/>
  <c r="CK72" i="9"/>
  <c r="CF72" i="9"/>
  <c r="CA72" i="9"/>
  <c r="BV72" i="9"/>
  <c r="BQ72" i="9"/>
  <c r="BL72" i="9"/>
  <c r="BG72" i="9"/>
  <c r="BB72" i="9"/>
  <c r="AW72" i="9"/>
  <c r="AR72" i="9"/>
  <c r="AM72" i="9"/>
  <c r="AH72" i="9"/>
  <c r="AC72" i="9"/>
  <c r="X72" i="9"/>
  <c r="S72" i="9"/>
  <c r="N72" i="9"/>
  <c r="DE71" i="9"/>
  <c r="CZ71" i="9"/>
  <c r="CU71" i="9"/>
  <c r="CP71" i="9"/>
  <c r="CK71" i="9"/>
  <c r="CF71" i="9"/>
  <c r="CA71" i="9"/>
  <c r="BV71" i="9"/>
  <c r="BQ71" i="9"/>
  <c r="BL71" i="9"/>
  <c r="BG71" i="9"/>
  <c r="BB71" i="9"/>
  <c r="AW71" i="9"/>
  <c r="AR71" i="9"/>
  <c r="AM71" i="9"/>
  <c r="AH71" i="9"/>
  <c r="AC71" i="9"/>
  <c r="X71" i="9"/>
  <c r="S71" i="9"/>
  <c r="N71" i="9"/>
  <c r="DE70" i="9"/>
  <c r="CZ70" i="9"/>
  <c r="CU70" i="9"/>
  <c r="CP70" i="9"/>
  <c r="CK70" i="9"/>
  <c r="CF70" i="9"/>
  <c r="CA70" i="9"/>
  <c r="BV70" i="9"/>
  <c r="BQ70" i="9"/>
  <c r="BL70" i="9"/>
  <c r="BG70" i="9"/>
  <c r="BB70" i="9"/>
  <c r="AW70" i="9"/>
  <c r="AR70" i="9"/>
  <c r="AM70" i="9"/>
  <c r="AH70" i="9"/>
  <c r="AC70" i="9"/>
  <c r="X70" i="9"/>
  <c r="S70" i="9"/>
  <c r="N70" i="9"/>
  <c r="DE69" i="9"/>
  <c r="CZ69" i="9"/>
  <c r="CU69" i="9"/>
  <c r="CP69" i="9"/>
  <c r="CK69" i="9"/>
  <c r="CF69" i="9"/>
  <c r="CA69" i="9"/>
  <c r="BV69" i="9"/>
  <c r="BQ69" i="9"/>
  <c r="BL69" i="9"/>
  <c r="BG69" i="9"/>
  <c r="BB69" i="9"/>
  <c r="AW69" i="9"/>
  <c r="AR69" i="9"/>
  <c r="AM69" i="9"/>
  <c r="AH69" i="9"/>
  <c r="AC69" i="9"/>
  <c r="X69" i="9"/>
  <c r="S69" i="9"/>
  <c r="N69" i="9"/>
  <c r="DE68" i="9"/>
  <c r="CZ68" i="9"/>
  <c r="CU68" i="9"/>
  <c r="CP68" i="9"/>
  <c r="CK68" i="9"/>
  <c r="CF68" i="9"/>
  <c r="CA68" i="9"/>
  <c r="BV68" i="9"/>
  <c r="BQ68" i="9"/>
  <c r="BL68" i="9"/>
  <c r="BG68" i="9"/>
  <c r="BB68" i="9"/>
  <c r="AW68" i="9"/>
  <c r="AR68" i="9"/>
  <c r="AM68" i="9"/>
  <c r="AH68" i="9"/>
  <c r="AC68" i="9"/>
  <c r="X68" i="9"/>
  <c r="S68" i="9"/>
  <c r="N68" i="9"/>
  <c r="DE67" i="9"/>
  <c r="CZ67" i="9"/>
  <c r="CU67" i="9"/>
  <c r="CP67" i="9"/>
  <c r="CK67" i="9"/>
  <c r="CF67" i="9"/>
  <c r="CA67" i="9"/>
  <c r="BV67" i="9"/>
  <c r="BQ67" i="9"/>
  <c r="BL67" i="9"/>
  <c r="BG67" i="9"/>
  <c r="BB67" i="9"/>
  <c r="AW67" i="9"/>
  <c r="AR67" i="9"/>
  <c r="AM67" i="9"/>
  <c r="AH67" i="9"/>
  <c r="AC67" i="9"/>
  <c r="X67" i="9"/>
  <c r="S67" i="9"/>
  <c r="N67" i="9"/>
  <c r="DE66" i="9"/>
  <c r="CZ66" i="9"/>
  <c r="CU66" i="9"/>
  <c r="CP66" i="9"/>
  <c r="CK66" i="9"/>
  <c r="CF66" i="9"/>
  <c r="CA66" i="9"/>
  <c r="BV66" i="9"/>
  <c r="BQ66" i="9"/>
  <c r="BL66" i="9"/>
  <c r="BG66" i="9"/>
  <c r="BB66" i="9"/>
  <c r="AW66" i="9"/>
  <c r="AR66" i="9"/>
  <c r="AM66" i="9"/>
  <c r="AH66" i="9"/>
  <c r="AC66" i="9"/>
  <c r="X66" i="9"/>
  <c r="S66" i="9"/>
  <c r="N66" i="9"/>
  <c r="DE65" i="9"/>
  <c r="CZ65" i="9"/>
  <c r="CU65" i="9"/>
  <c r="CP65" i="9"/>
  <c r="CK65" i="9"/>
  <c r="CF65" i="9"/>
  <c r="CA65" i="9"/>
  <c r="BV65" i="9"/>
  <c r="BQ65" i="9"/>
  <c r="BL65" i="9"/>
  <c r="BG65" i="9"/>
  <c r="BB65" i="9"/>
  <c r="AW65" i="9"/>
  <c r="AR65" i="9"/>
  <c r="AM65" i="9"/>
  <c r="AH65" i="9"/>
  <c r="AC65" i="9"/>
  <c r="X65" i="9"/>
  <c r="S65" i="9"/>
  <c r="N65" i="9"/>
  <c r="DE64" i="9"/>
  <c r="CZ64" i="9"/>
  <c r="CU64" i="9"/>
  <c r="CP64" i="9"/>
  <c r="CK64" i="9"/>
  <c r="CF64" i="9"/>
  <c r="CA64" i="9"/>
  <c r="BV64" i="9"/>
  <c r="BQ64" i="9"/>
  <c r="BL64" i="9"/>
  <c r="BG64" i="9"/>
  <c r="BB64" i="9"/>
  <c r="AW64" i="9"/>
  <c r="AR64" i="9"/>
  <c r="AM64" i="9"/>
  <c r="AH64" i="9"/>
  <c r="AC64" i="9"/>
  <c r="X64" i="9"/>
  <c r="S64" i="9"/>
  <c r="N64" i="9"/>
  <c r="DE63" i="9"/>
  <c r="CZ63" i="9"/>
  <c r="CU63" i="9"/>
  <c r="CP63" i="9"/>
  <c r="CK63" i="9"/>
  <c r="CF63" i="9"/>
  <c r="CA63" i="9"/>
  <c r="BV63" i="9"/>
  <c r="BQ63" i="9"/>
  <c r="BL63" i="9"/>
  <c r="BG63" i="9"/>
  <c r="BB63" i="9"/>
  <c r="AW63" i="9"/>
  <c r="AR63" i="9"/>
  <c r="AM63" i="9"/>
  <c r="AH63" i="9"/>
  <c r="AC63" i="9"/>
  <c r="X63" i="9"/>
  <c r="S63" i="9"/>
  <c r="N63" i="9"/>
  <c r="DE62" i="9"/>
  <c r="CZ62" i="9"/>
  <c r="CU62" i="9"/>
  <c r="CP62" i="9"/>
  <c r="CK62" i="9"/>
  <c r="CF62" i="9"/>
  <c r="CA62" i="9"/>
  <c r="BV62" i="9"/>
  <c r="BQ62" i="9"/>
  <c r="BL62" i="9"/>
  <c r="BG62" i="9"/>
  <c r="BB62" i="9"/>
  <c r="AW62" i="9"/>
  <c r="AR62" i="9"/>
  <c r="AM62" i="9"/>
  <c r="AH62" i="9"/>
  <c r="AC62" i="9"/>
  <c r="X62" i="9"/>
  <c r="S62" i="9"/>
  <c r="N62" i="9"/>
  <c r="DE61" i="9"/>
  <c r="CZ61" i="9"/>
  <c r="CU61" i="9"/>
  <c r="CP61" i="9"/>
  <c r="CK61" i="9"/>
  <c r="CF61" i="9"/>
  <c r="CA61" i="9"/>
  <c r="BV61" i="9"/>
  <c r="BQ61" i="9"/>
  <c r="BL61" i="9"/>
  <c r="BG61" i="9"/>
  <c r="BB61" i="9"/>
  <c r="AW61" i="9"/>
  <c r="AR61" i="9"/>
  <c r="AM61" i="9"/>
  <c r="AH61" i="9"/>
  <c r="AC61" i="9"/>
  <c r="X61" i="9"/>
  <c r="S61" i="9"/>
  <c r="N61" i="9"/>
  <c r="DE60" i="9"/>
  <c r="CZ60" i="9"/>
  <c r="CU60" i="9"/>
  <c r="CP60" i="9"/>
  <c r="CK60" i="9"/>
  <c r="CF60" i="9"/>
  <c r="CA60" i="9"/>
  <c r="BV60" i="9"/>
  <c r="BQ60" i="9"/>
  <c r="BL60" i="9"/>
  <c r="BG60" i="9"/>
  <c r="BB60" i="9"/>
  <c r="AW60" i="9"/>
  <c r="AR60" i="9"/>
  <c r="AM60" i="9"/>
  <c r="AH60" i="9"/>
  <c r="AC60" i="9"/>
  <c r="X60" i="9"/>
  <c r="S60" i="9"/>
  <c r="N60" i="9"/>
  <c r="DE59" i="9"/>
  <c r="CZ59" i="9"/>
  <c r="CU59" i="9"/>
  <c r="CP59" i="9"/>
  <c r="CK59" i="9"/>
  <c r="CF59" i="9"/>
  <c r="CA59" i="9"/>
  <c r="BV59" i="9"/>
  <c r="BQ59" i="9"/>
  <c r="BL59" i="9"/>
  <c r="BG59" i="9"/>
  <c r="BB59" i="9"/>
  <c r="AW59" i="9"/>
  <c r="AR59" i="9"/>
  <c r="AM59" i="9"/>
  <c r="AH59" i="9"/>
  <c r="AC59" i="9"/>
  <c r="X59" i="9"/>
  <c r="S59" i="9"/>
  <c r="N59" i="9"/>
  <c r="DE58" i="9"/>
  <c r="CZ58" i="9"/>
  <c r="CU58" i="9"/>
  <c r="CP58" i="9"/>
  <c r="CK58" i="9"/>
  <c r="CF58" i="9"/>
  <c r="CA58" i="9"/>
  <c r="BV58" i="9"/>
  <c r="BQ58" i="9"/>
  <c r="BL58" i="9"/>
  <c r="BG58" i="9"/>
  <c r="BB58" i="9"/>
  <c r="AW58" i="9"/>
  <c r="AR58" i="9"/>
  <c r="AM58" i="9"/>
  <c r="AH58" i="9"/>
  <c r="AC58" i="9"/>
  <c r="X58" i="9"/>
  <c r="S58" i="9"/>
  <c r="N58" i="9"/>
  <c r="DE57" i="9"/>
  <c r="CZ57" i="9"/>
  <c r="CU57" i="9"/>
  <c r="CP57" i="9"/>
  <c r="CK57" i="9"/>
  <c r="CF57" i="9"/>
  <c r="CA57" i="9"/>
  <c r="BV57" i="9"/>
  <c r="BQ57" i="9"/>
  <c r="BL57" i="9"/>
  <c r="BG57" i="9"/>
  <c r="BB57" i="9"/>
  <c r="AW57" i="9"/>
  <c r="AR57" i="9"/>
  <c r="AM57" i="9"/>
  <c r="AH57" i="9"/>
  <c r="AC57" i="9"/>
  <c r="X57" i="9"/>
  <c r="S57" i="9"/>
  <c r="N57" i="9"/>
  <c r="DE56" i="9"/>
  <c r="CZ56" i="9"/>
  <c r="CU56" i="9"/>
  <c r="CP56" i="9"/>
  <c r="CK56" i="9"/>
  <c r="CF56" i="9"/>
  <c r="CA56" i="9"/>
  <c r="BV56" i="9"/>
  <c r="BQ56" i="9"/>
  <c r="BL56" i="9"/>
  <c r="BG56" i="9"/>
  <c r="BB56" i="9"/>
  <c r="AW56" i="9"/>
  <c r="AR56" i="9"/>
  <c r="AM56" i="9"/>
  <c r="AH56" i="9"/>
  <c r="AC56" i="9"/>
  <c r="X56" i="9"/>
  <c r="S56" i="9"/>
  <c r="N56" i="9"/>
  <c r="DE55" i="9"/>
  <c r="CZ55" i="9"/>
  <c r="CU55" i="9"/>
  <c r="CP55" i="9"/>
  <c r="CK55" i="9"/>
  <c r="CF55" i="9"/>
  <c r="CA55" i="9"/>
  <c r="BV55" i="9"/>
  <c r="BQ55" i="9"/>
  <c r="BL55" i="9"/>
  <c r="BG55" i="9"/>
  <c r="BB55" i="9"/>
  <c r="AW55" i="9"/>
  <c r="AR55" i="9"/>
  <c r="AM55" i="9"/>
  <c r="AH55" i="9"/>
  <c r="AC55" i="9"/>
  <c r="X55" i="9"/>
  <c r="S55" i="9"/>
  <c r="N55" i="9"/>
  <c r="DE54" i="9"/>
  <c r="CZ54" i="9"/>
  <c r="CU54" i="9"/>
  <c r="CP54" i="9"/>
  <c r="CK54" i="9"/>
  <c r="CF54" i="9"/>
  <c r="CA54" i="9"/>
  <c r="BV54" i="9"/>
  <c r="BQ54" i="9"/>
  <c r="BL54" i="9"/>
  <c r="BG54" i="9"/>
  <c r="BB54" i="9"/>
  <c r="AW54" i="9"/>
  <c r="AR54" i="9"/>
  <c r="AM54" i="9"/>
  <c r="AH54" i="9"/>
  <c r="AC54" i="9"/>
  <c r="X54" i="9"/>
  <c r="S54" i="9"/>
  <c r="N54" i="9"/>
  <c r="DE53" i="9"/>
  <c r="CZ53" i="9"/>
  <c r="CU53" i="9"/>
  <c r="CP53" i="9"/>
  <c r="CK53" i="9"/>
  <c r="CF53" i="9"/>
  <c r="CA53" i="9"/>
  <c r="BV53" i="9"/>
  <c r="BQ53" i="9"/>
  <c r="BL53" i="9"/>
  <c r="BG53" i="9"/>
  <c r="BB53" i="9"/>
  <c r="AW53" i="9"/>
  <c r="AR53" i="9"/>
  <c r="AM53" i="9"/>
  <c r="AH53" i="9"/>
  <c r="AC53" i="9"/>
  <c r="X53" i="9"/>
  <c r="S53" i="9"/>
  <c r="N53" i="9"/>
  <c r="DE52" i="9"/>
  <c r="CZ52" i="9"/>
  <c r="CU52" i="9"/>
  <c r="CP52" i="9"/>
  <c r="CK52" i="9"/>
  <c r="CF52" i="9"/>
  <c r="CA52" i="9"/>
  <c r="BV52" i="9"/>
  <c r="BQ52" i="9"/>
  <c r="BL52" i="9"/>
  <c r="BG52" i="9"/>
  <c r="BB52" i="9"/>
  <c r="AW52" i="9"/>
  <c r="AR52" i="9"/>
  <c r="AM52" i="9"/>
  <c r="AH52" i="9"/>
  <c r="AC52" i="9"/>
  <c r="X52" i="9"/>
  <c r="S52" i="9"/>
  <c r="N52" i="9"/>
  <c r="DE51" i="9"/>
  <c r="CZ51" i="9"/>
  <c r="CU51" i="9"/>
  <c r="CP51" i="9"/>
  <c r="CK51" i="9"/>
  <c r="CF51" i="9"/>
  <c r="CA51" i="9"/>
  <c r="BV51" i="9"/>
  <c r="BQ51" i="9"/>
  <c r="BL51" i="9"/>
  <c r="BG51" i="9"/>
  <c r="BB51" i="9"/>
  <c r="AW51" i="9"/>
  <c r="AR51" i="9"/>
  <c r="AM51" i="9"/>
  <c r="AH51" i="9"/>
  <c r="AC51" i="9"/>
  <c r="X51" i="9"/>
  <c r="S51" i="9"/>
  <c r="N51" i="9"/>
  <c r="DE50" i="9"/>
  <c r="CZ50" i="9"/>
  <c r="CU50" i="9"/>
  <c r="CP50" i="9"/>
  <c r="CK50" i="9"/>
  <c r="CF50" i="9"/>
  <c r="CA50" i="9"/>
  <c r="BV50" i="9"/>
  <c r="BQ50" i="9"/>
  <c r="BL50" i="9"/>
  <c r="BG50" i="9"/>
  <c r="BB50" i="9"/>
  <c r="AW50" i="9"/>
  <c r="AR50" i="9"/>
  <c r="AM50" i="9"/>
  <c r="AH50" i="9"/>
  <c r="AC50" i="9"/>
  <c r="X50" i="9"/>
  <c r="S50" i="9"/>
  <c r="N50" i="9"/>
  <c r="DE49" i="9"/>
  <c r="CZ49" i="9"/>
  <c r="CU49" i="9"/>
  <c r="CP49" i="9"/>
  <c r="CK49" i="9"/>
  <c r="CF49" i="9"/>
  <c r="CA49" i="9"/>
  <c r="BV49" i="9"/>
  <c r="BQ49" i="9"/>
  <c r="BL49" i="9"/>
  <c r="BG49" i="9"/>
  <c r="BB49" i="9"/>
  <c r="AW49" i="9"/>
  <c r="AR49" i="9"/>
  <c r="AM49" i="9"/>
  <c r="AH49" i="9"/>
  <c r="AC49" i="9"/>
  <c r="X49" i="9"/>
  <c r="S49" i="9"/>
  <c r="N49" i="9"/>
  <c r="DE48" i="9"/>
  <c r="CZ48" i="9"/>
  <c r="CU48" i="9"/>
  <c r="CP48" i="9"/>
  <c r="CK48" i="9"/>
  <c r="CF48" i="9"/>
  <c r="CA48" i="9"/>
  <c r="BV48" i="9"/>
  <c r="BQ48" i="9"/>
  <c r="BL48" i="9"/>
  <c r="BG48" i="9"/>
  <c r="BB48" i="9"/>
  <c r="AW48" i="9"/>
  <c r="AR48" i="9"/>
  <c r="AM48" i="9"/>
  <c r="AH48" i="9"/>
  <c r="AC48" i="9"/>
  <c r="X48" i="9"/>
  <c r="S48" i="9"/>
  <c r="N48" i="9"/>
  <c r="DE47" i="9"/>
  <c r="CZ47" i="9"/>
  <c r="CU47" i="9"/>
  <c r="CP47" i="9"/>
  <c r="CK47" i="9"/>
  <c r="CF47" i="9"/>
  <c r="CA47" i="9"/>
  <c r="BV47" i="9"/>
  <c r="BQ47" i="9"/>
  <c r="BL47" i="9"/>
  <c r="BG47" i="9"/>
  <c r="BB47" i="9"/>
  <c r="AW47" i="9"/>
  <c r="AR47" i="9"/>
  <c r="AM47" i="9"/>
  <c r="AH47" i="9"/>
  <c r="AC47" i="9"/>
  <c r="X47" i="9"/>
  <c r="S47" i="9"/>
  <c r="N47" i="9"/>
  <c r="DE46" i="9"/>
  <c r="CZ46" i="9"/>
  <c r="CU46" i="9"/>
  <c r="CP46" i="9"/>
  <c r="CK46" i="9"/>
  <c r="CF46" i="9"/>
  <c r="CA46" i="9"/>
  <c r="BV46" i="9"/>
  <c r="BQ46" i="9"/>
  <c r="BL46" i="9"/>
  <c r="BG46" i="9"/>
  <c r="BB46" i="9"/>
  <c r="AW46" i="9"/>
  <c r="AR46" i="9"/>
  <c r="AM46" i="9"/>
  <c r="AH46" i="9"/>
  <c r="AC46" i="9"/>
  <c r="X46" i="9"/>
  <c r="S46" i="9"/>
  <c r="N46" i="9"/>
  <c r="DE45" i="9"/>
  <c r="CZ45" i="9"/>
  <c r="CU45" i="9"/>
  <c r="CP45" i="9"/>
  <c r="CK45" i="9"/>
  <c r="CF45" i="9"/>
  <c r="CA45" i="9"/>
  <c r="BV45" i="9"/>
  <c r="BQ45" i="9"/>
  <c r="BL45" i="9"/>
  <c r="BG45" i="9"/>
  <c r="BB45" i="9"/>
  <c r="AW45" i="9"/>
  <c r="AR45" i="9"/>
  <c r="AM45" i="9"/>
  <c r="AH45" i="9"/>
  <c r="AC45" i="9"/>
  <c r="X45" i="9"/>
  <c r="S45" i="9"/>
  <c r="N45" i="9"/>
  <c r="DE44" i="9"/>
  <c r="CZ44" i="9"/>
  <c r="CU44" i="9"/>
  <c r="CP44" i="9"/>
  <c r="CK44" i="9"/>
  <c r="CF44" i="9"/>
  <c r="CA44" i="9"/>
  <c r="BV44" i="9"/>
  <c r="BQ44" i="9"/>
  <c r="BL44" i="9"/>
  <c r="BG44" i="9"/>
  <c r="BB44" i="9"/>
  <c r="AW44" i="9"/>
  <c r="AR44" i="9"/>
  <c r="AM44" i="9"/>
  <c r="AH44" i="9"/>
  <c r="AC44" i="9"/>
  <c r="X44" i="9"/>
  <c r="S44" i="9"/>
  <c r="N44" i="9"/>
  <c r="DE43" i="9"/>
  <c r="CZ43" i="9"/>
  <c r="CU43" i="9"/>
  <c r="CP43" i="9"/>
  <c r="CK43" i="9"/>
  <c r="CF43" i="9"/>
  <c r="CA43" i="9"/>
  <c r="BV43" i="9"/>
  <c r="BQ43" i="9"/>
  <c r="BL43" i="9"/>
  <c r="BG43" i="9"/>
  <c r="BB43" i="9"/>
  <c r="AW43" i="9"/>
  <c r="AR43" i="9"/>
  <c r="AM43" i="9"/>
  <c r="AH43" i="9"/>
  <c r="AC43" i="9"/>
  <c r="X43" i="9"/>
  <c r="S43" i="9"/>
  <c r="N43" i="9"/>
  <c r="DE42" i="9"/>
  <c r="CZ42" i="9"/>
  <c r="CU42" i="9"/>
  <c r="CP42" i="9"/>
  <c r="CK42" i="9"/>
  <c r="CF42" i="9"/>
  <c r="CA42" i="9"/>
  <c r="BV42" i="9"/>
  <c r="BQ42" i="9"/>
  <c r="BL42" i="9"/>
  <c r="BG42" i="9"/>
  <c r="BB42" i="9"/>
  <c r="AW42" i="9"/>
  <c r="AR42" i="9"/>
  <c r="AM42" i="9"/>
  <c r="AH42" i="9"/>
  <c r="AC42" i="9"/>
  <c r="X42" i="9"/>
  <c r="S42" i="9"/>
  <c r="N42" i="9"/>
  <c r="DE41" i="9"/>
  <c r="CZ41" i="9"/>
  <c r="CU41" i="9"/>
  <c r="CP41" i="9"/>
  <c r="CK41" i="9"/>
  <c r="CF41" i="9"/>
  <c r="CA41" i="9"/>
  <c r="BV41" i="9"/>
  <c r="BQ41" i="9"/>
  <c r="BL41" i="9"/>
  <c r="BG41" i="9"/>
  <c r="BB41" i="9"/>
  <c r="AW41" i="9"/>
  <c r="AR41" i="9"/>
  <c r="AM41" i="9"/>
  <c r="AH41" i="9"/>
  <c r="AC41" i="9"/>
  <c r="X41" i="9"/>
  <c r="S41" i="9"/>
  <c r="N41" i="9"/>
  <c r="DE40" i="9"/>
  <c r="CZ40" i="9"/>
  <c r="CU40" i="9"/>
  <c r="CP40" i="9"/>
  <c r="CK40" i="9"/>
  <c r="CF40" i="9"/>
  <c r="CA40" i="9"/>
  <c r="BV40" i="9"/>
  <c r="BQ40" i="9"/>
  <c r="BL40" i="9"/>
  <c r="BG40" i="9"/>
  <c r="BB40" i="9"/>
  <c r="AW40" i="9"/>
  <c r="AR40" i="9"/>
  <c r="AM40" i="9"/>
  <c r="AH40" i="9"/>
  <c r="AC40" i="9"/>
  <c r="X40" i="9"/>
  <c r="S40" i="9"/>
  <c r="N40" i="9"/>
  <c r="DE39" i="9"/>
  <c r="CZ39" i="9"/>
  <c r="CU39" i="9"/>
  <c r="CP39" i="9"/>
  <c r="CK39" i="9"/>
  <c r="CF39" i="9"/>
  <c r="CA39" i="9"/>
  <c r="BV39" i="9"/>
  <c r="BQ39" i="9"/>
  <c r="BL39" i="9"/>
  <c r="BG39" i="9"/>
  <c r="BB39" i="9"/>
  <c r="AW39" i="9"/>
  <c r="AR39" i="9"/>
  <c r="AM39" i="9"/>
  <c r="AH39" i="9"/>
  <c r="AC39" i="9"/>
  <c r="X39" i="9"/>
  <c r="S39" i="9"/>
  <c r="N39" i="9"/>
  <c r="DE38" i="9"/>
  <c r="CZ38" i="9"/>
  <c r="CU38" i="9"/>
  <c r="CP38" i="9"/>
  <c r="CK38" i="9"/>
  <c r="CF38" i="9"/>
  <c r="CA38" i="9"/>
  <c r="BV38" i="9"/>
  <c r="BQ38" i="9"/>
  <c r="BL38" i="9"/>
  <c r="BG38" i="9"/>
  <c r="BB38" i="9"/>
  <c r="AW38" i="9"/>
  <c r="AR38" i="9"/>
  <c r="AM38" i="9"/>
  <c r="AH38" i="9"/>
  <c r="AC38" i="9"/>
  <c r="X38" i="9"/>
  <c r="S38" i="9"/>
  <c r="N38" i="9"/>
  <c r="DE37" i="9"/>
  <c r="CZ37" i="9"/>
  <c r="CU37" i="9"/>
  <c r="CP37" i="9"/>
  <c r="CK37" i="9"/>
  <c r="CF37" i="9"/>
  <c r="CA37" i="9"/>
  <c r="BV37" i="9"/>
  <c r="BQ37" i="9"/>
  <c r="BL37" i="9"/>
  <c r="BG37" i="9"/>
  <c r="BB37" i="9"/>
  <c r="AW37" i="9"/>
  <c r="AR37" i="9"/>
  <c r="AM37" i="9"/>
  <c r="AH37" i="9"/>
  <c r="AC37" i="9"/>
  <c r="X37" i="9"/>
  <c r="S37" i="9"/>
  <c r="N37" i="9"/>
  <c r="DE36" i="9"/>
  <c r="CZ36" i="9"/>
  <c r="CU36" i="9"/>
  <c r="CP36" i="9"/>
  <c r="CK36" i="9"/>
  <c r="CF36" i="9"/>
  <c r="CA36" i="9"/>
  <c r="BV36" i="9"/>
  <c r="BQ36" i="9"/>
  <c r="BL36" i="9"/>
  <c r="BG36" i="9"/>
  <c r="BB36" i="9"/>
  <c r="AW36" i="9"/>
  <c r="AR36" i="9"/>
  <c r="AM36" i="9"/>
  <c r="AH36" i="9"/>
  <c r="AC36" i="9"/>
  <c r="X36" i="9"/>
  <c r="S36" i="9"/>
  <c r="N36" i="9"/>
  <c r="DE35" i="9"/>
  <c r="CZ35" i="9"/>
  <c r="CU35" i="9"/>
  <c r="CP35" i="9"/>
  <c r="CK35" i="9"/>
  <c r="CF35" i="9"/>
  <c r="CA35" i="9"/>
  <c r="BV35" i="9"/>
  <c r="BQ35" i="9"/>
  <c r="BL35" i="9"/>
  <c r="BG35" i="9"/>
  <c r="BB35" i="9"/>
  <c r="AW35" i="9"/>
  <c r="AR35" i="9"/>
  <c r="AM35" i="9"/>
  <c r="AH35" i="9"/>
  <c r="AC35" i="9"/>
  <c r="X35" i="9"/>
  <c r="S35" i="9"/>
  <c r="N35" i="9"/>
  <c r="DE34" i="9"/>
  <c r="CZ34" i="9"/>
  <c r="CU34" i="9"/>
  <c r="CP34" i="9"/>
  <c r="CK34" i="9"/>
  <c r="CF34" i="9"/>
  <c r="CA34" i="9"/>
  <c r="BV34" i="9"/>
  <c r="BQ34" i="9"/>
  <c r="BL34" i="9"/>
  <c r="BG34" i="9"/>
  <c r="BB34" i="9"/>
  <c r="AW34" i="9"/>
  <c r="AR34" i="9"/>
  <c r="AM34" i="9"/>
  <c r="AH34" i="9"/>
  <c r="AC34" i="9"/>
  <c r="X34" i="9"/>
  <c r="S34" i="9"/>
  <c r="N34" i="9"/>
  <c r="DE33" i="9"/>
  <c r="CZ33" i="9"/>
  <c r="CU33" i="9"/>
  <c r="CP33" i="9"/>
  <c r="CK33" i="9"/>
  <c r="CF33" i="9"/>
  <c r="CA33" i="9"/>
  <c r="BV33" i="9"/>
  <c r="BQ33" i="9"/>
  <c r="BL33" i="9"/>
  <c r="BG33" i="9"/>
  <c r="BB33" i="9"/>
  <c r="AW33" i="9"/>
  <c r="AR33" i="9"/>
  <c r="AM33" i="9"/>
  <c r="AH33" i="9"/>
  <c r="AC33" i="9"/>
  <c r="X33" i="9"/>
  <c r="S33" i="9"/>
  <c r="N33" i="9"/>
  <c r="DE32" i="9"/>
  <c r="CZ32" i="9"/>
  <c r="CU32" i="9"/>
  <c r="CP32" i="9"/>
  <c r="CK32" i="9"/>
  <c r="CF32" i="9"/>
  <c r="CA32" i="9"/>
  <c r="BV32" i="9"/>
  <c r="BQ32" i="9"/>
  <c r="BL32" i="9"/>
  <c r="BG32" i="9"/>
  <c r="BB32" i="9"/>
  <c r="AW32" i="9"/>
  <c r="AR32" i="9"/>
  <c r="AM32" i="9"/>
  <c r="AH32" i="9"/>
  <c r="AC32" i="9"/>
  <c r="X32" i="9"/>
  <c r="S32" i="9"/>
  <c r="N32" i="9"/>
  <c r="DE31" i="9"/>
  <c r="CZ31" i="9"/>
  <c r="CU31" i="9"/>
  <c r="CP31" i="9"/>
  <c r="CK31" i="9"/>
  <c r="CF31" i="9"/>
  <c r="CA31" i="9"/>
  <c r="BV31" i="9"/>
  <c r="BQ31" i="9"/>
  <c r="BL31" i="9"/>
  <c r="BG31" i="9"/>
  <c r="BB31" i="9"/>
  <c r="AW31" i="9"/>
  <c r="AR31" i="9"/>
  <c r="AM31" i="9"/>
  <c r="AH31" i="9"/>
  <c r="AC31" i="9"/>
  <c r="X31" i="9"/>
  <c r="S31" i="9"/>
  <c r="N31" i="9"/>
  <c r="DE30" i="9"/>
  <c r="CZ30" i="9"/>
  <c r="CU30" i="9"/>
  <c r="CP30" i="9"/>
  <c r="CK30" i="9"/>
  <c r="CF30" i="9"/>
  <c r="CA30" i="9"/>
  <c r="BV30" i="9"/>
  <c r="BQ30" i="9"/>
  <c r="BL30" i="9"/>
  <c r="BG30" i="9"/>
  <c r="BB30" i="9"/>
  <c r="AW30" i="9"/>
  <c r="AR30" i="9"/>
  <c r="AM30" i="9"/>
  <c r="AH30" i="9"/>
  <c r="AC30" i="9"/>
  <c r="X30" i="9"/>
  <c r="S30" i="9"/>
  <c r="N30" i="9"/>
  <c r="DE29" i="9"/>
  <c r="CZ29" i="9"/>
  <c r="CU29" i="9"/>
  <c r="CP29" i="9"/>
  <c r="CK29" i="9"/>
  <c r="CF29" i="9"/>
  <c r="CA29" i="9"/>
  <c r="BV29" i="9"/>
  <c r="BQ29" i="9"/>
  <c r="BL29" i="9"/>
  <c r="BG29" i="9"/>
  <c r="BB29" i="9"/>
  <c r="AW29" i="9"/>
  <c r="AR29" i="9"/>
  <c r="AM29" i="9"/>
  <c r="AH29" i="9"/>
  <c r="AC29" i="9"/>
  <c r="X29" i="9"/>
  <c r="S29" i="9"/>
  <c r="N29" i="9"/>
  <c r="DE28" i="9"/>
  <c r="CZ28" i="9"/>
  <c r="CU28" i="9"/>
  <c r="CP28" i="9"/>
  <c r="CK28" i="9"/>
  <c r="CF28" i="9"/>
  <c r="CA28" i="9"/>
  <c r="BV28" i="9"/>
  <c r="BQ28" i="9"/>
  <c r="BL28" i="9"/>
  <c r="BG28" i="9"/>
  <c r="BB28" i="9"/>
  <c r="AW28" i="9"/>
  <c r="AR28" i="9"/>
  <c r="AM28" i="9"/>
  <c r="AH28" i="9"/>
  <c r="AC28" i="9"/>
  <c r="X28" i="9"/>
  <c r="S28" i="9"/>
  <c r="N28" i="9"/>
  <c r="DE27" i="9"/>
  <c r="CZ27" i="9"/>
  <c r="CU27" i="9"/>
  <c r="CP27" i="9"/>
  <c r="CK27" i="9"/>
  <c r="CF27" i="9"/>
  <c r="CA27" i="9"/>
  <c r="BV27" i="9"/>
  <c r="BQ27" i="9"/>
  <c r="BL27" i="9"/>
  <c r="BG27" i="9"/>
  <c r="BB27" i="9"/>
  <c r="AW27" i="9"/>
  <c r="AR27" i="9"/>
  <c r="AM27" i="9"/>
  <c r="AH27" i="9"/>
  <c r="AC27" i="9"/>
  <c r="X27" i="9"/>
  <c r="S27" i="9"/>
  <c r="N27" i="9"/>
  <c r="DE25" i="9"/>
  <c r="CZ25" i="9"/>
  <c r="CU25" i="9"/>
  <c r="CP25" i="9"/>
  <c r="CK25" i="9"/>
  <c r="CF25" i="9"/>
  <c r="CA25" i="9"/>
  <c r="BV25" i="9"/>
  <c r="BQ25" i="9"/>
  <c r="BL25" i="9"/>
  <c r="BG25" i="9"/>
  <c r="BB25" i="9"/>
  <c r="AW25" i="9"/>
  <c r="AR25" i="9"/>
  <c r="AM25" i="9"/>
  <c r="AH25" i="9"/>
  <c r="AC25" i="9"/>
  <c r="X25" i="9"/>
  <c r="S25" i="9"/>
  <c r="N25" i="9"/>
  <c r="DE24" i="9"/>
  <c r="CZ24" i="9"/>
  <c r="CU24" i="9"/>
  <c r="CP24" i="9"/>
  <c r="CK24" i="9"/>
  <c r="CF24" i="9"/>
  <c r="CA24" i="9"/>
  <c r="BV24" i="9"/>
  <c r="BQ24" i="9"/>
  <c r="BL24" i="9"/>
  <c r="BG24" i="9"/>
  <c r="BB24" i="9"/>
  <c r="AW24" i="9"/>
  <c r="AR24" i="9"/>
  <c r="AM24" i="9"/>
  <c r="AH24" i="9"/>
  <c r="AC24" i="9"/>
  <c r="X24" i="9"/>
  <c r="S24" i="9"/>
  <c r="N24" i="9"/>
  <c r="DE23" i="9"/>
  <c r="CZ23" i="9"/>
  <c r="CU23" i="9"/>
  <c r="CP23" i="9"/>
  <c r="CK23" i="9"/>
  <c r="CF23" i="9"/>
  <c r="CA23" i="9"/>
  <c r="BV23" i="9"/>
  <c r="BQ23" i="9"/>
  <c r="BL23" i="9"/>
  <c r="BG23" i="9"/>
  <c r="BB23" i="9"/>
  <c r="AW23" i="9"/>
  <c r="AR23" i="9"/>
  <c r="AM23" i="9"/>
  <c r="AH23" i="9"/>
  <c r="AC23" i="9"/>
  <c r="X23" i="9"/>
  <c r="S23" i="9"/>
  <c r="N23" i="9"/>
  <c r="DE22" i="9"/>
  <c r="CZ22" i="9"/>
  <c r="CU22" i="9"/>
  <c r="CP22" i="9"/>
  <c r="CK22" i="9"/>
  <c r="CF22" i="9"/>
  <c r="CA22" i="9"/>
  <c r="BV22" i="9"/>
  <c r="BQ22" i="9"/>
  <c r="BL22" i="9"/>
  <c r="BG22" i="9"/>
  <c r="BB22" i="9"/>
  <c r="AW22" i="9"/>
  <c r="AR22" i="9"/>
  <c r="AM22" i="9"/>
  <c r="AH22" i="9"/>
  <c r="AC22" i="9"/>
  <c r="X22" i="9"/>
  <c r="S22" i="9"/>
  <c r="N22" i="9"/>
  <c r="DE20" i="9"/>
  <c r="CZ20" i="9"/>
  <c r="CU20" i="9"/>
  <c r="CP20" i="9"/>
  <c r="CK20" i="9"/>
  <c r="CF20" i="9"/>
  <c r="CA20" i="9"/>
  <c r="BV20" i="9"/>
  <c r="BQ20" i="9"/>
  <c r="BL20" i="9"/>
  <c r="BG20" i="9"/>
  <c r="BB20" i="9"/>
  <c r="AW20" i="9"/>
  <c r="AR20" i="9"/>
  <c r="AM20" i="9"/>
  <c r="AH20" i="9"/>
  <c r="AC20" i="9"/>
  <c r="X20" i="9"/>
  <c r="S20" i="9"/>
  <c r="N20" i="9"/>
  <c r="DE19" i="9"/>
  <c r="CZ19" i="9"/>
  <c r="CU19" i="9"/>
  <c r="CP19" i="9"/>
  <c r="CK19" i="9"/>
  <c r="CF19" i="9"/>
  <c r="CA19" i="9"/>
  <c r="BV19" i="9"/>
  <c r="BQ19" i="9"/>
  <c r="BL19" i="9"/>
  <c r="BG19" i="9"/>
  <c r="BB19" i="9"/>
  <c r="AW19" i="9"/>
  <c r="AR19" i="9"/>
  <c r="AM19" i="9"/>
  <c r="AH19" i="9"/>
  <c r="AC19" i="9"/>
  <c r="X19" i="9"/>
  <c r="S19" i="9"/>
  <c r="N19" i="9"/>
  <c r="DE18" i="9"/>
  <c r="CZ18" i="9"/>
  <c r="CU18" i="9"/>
  <c r="CP18" i="9"/>
  <c r="CK18" i="9"/>
  <c r="CF18" i="9"/>
  <c r="CA18" i="9"/>
  <c r="BV18" i="9"/>
  <c r="BQ18" i="9"/>
  <c r="BL18" i="9"/>
  <c r="BG18" i="9"/>
  <c r="BB18" i="9"/>
  <c r="AW18" i="9"/>
  <c r="AR18" i="9"/>
  <c r="AM18" i="9"/>
  <c r="AH18" i="9"/>
  <c r="AC18" i="9"/>
  <c r="X18" i="9"/>
  <c r="S18" i="9"/>
  <c r="N18" i="9"/>
  <c r="DE17" i="9"/>
  <c r="CZ17" i="9"/>
  <c r="CU17" i="9"/>
  <c r="CP17" i="9"/>
  <c r="CK17" i="9"/>
  <c r="CF17" i="9"/>
  <c r="CA17" i="9"/>
  <c r="BV17" i="9"/>
  <c r="BQ17" i="9"/>
  <c r="BL17" i="9"/>
  <c r="BG17" i="9"/>
  <c r="BB17" i="9"/>
  <c r="AW17" i="9"/>
  <c r="AR17" i="9"/>
  <c r="AM17" i="9"/>
  <c r="AH17" i="9"/>
  <c r="AC17" i="9"/>
  <c r="X17" i="9"/>
  <c r="S17" i="9"/>
  <c r="N17" i="9"/>
  <c r="DE16" i="9"/>
  <c r="CZ16" i="9"/>
  <c r="CU16" i="9"/>
  <c r="CP16" i="9"/>
  <c r="CK16" i="9"/>
  <c r="CF16" i="9"/>
  <c r="CA16" i="9"/>
  <c r="BV16" i="9"/>
  <c r="BQ16" i="9"/>
  <c r="BL16" i="9"/>
  <c r="BG16" i="9"/>
  <c r="BB16" i="9"/>
  <c r="AW16" i="9"/>
  <c r="AR16" i="9"/>
  <c r="AM16" i="9"/>
  <c r="AH16" i="9"/>
  <c r="AC16" i="9"/>
  <c r="X16" i="9"/>
  <c r="S16" i="9"/>
  <c r="N16" i="9"/>
  <c r="DE15" i="9"/>
  <c r="CZ15" i="9"/>
  <c r="CU15" i="9"/>
  <c r="CP15" i="9"/>
  <c r="CK15" i="9"/>
  <c r="CF15" i="9"/>
  <c r="CA15" i="9"/>
  <c r="BV15" i="9"/>
  <c r="BQ15" i="9"/>
  <c r="BL15" i="9"/>
  <c r="BG15" i="9"/>
  <c r="BB15" i="9"/>
  <c r="AW15" i="9"/>
  <c r="AR15" i="9"/>
  <c r="AM15" i="9"/>
  <c r="AH15" i="9"/>
  <c r="AC15" i="9"/>
  <c r="X15" i="9"/>
  <c r="S15" i="9"/>
  <c r="N15" i="9"/>
  <c r="DE14" i="9"/>
  <c r="CZ14" i="9"/>
  <c r="CU14" i="9"/>
  <c r="CP14" i="9"/>
  <c r="CK14" i="9"/>
  <c r="CF14" i="9"/>
  <c r="CA14" i="9"/>
  <c r="BV14" i="9"/>
  <c r="BQ14" i="9"/>
  <c r="BL14" i="9"/>
  <c r="BG14" i="9"/>
  <c r="BB14" i="9"/>
  <c r="AW14" i="9"/>
  <c r="AR14" i="9"/>
  <c r="AM14" i="9"/>
  <c r="AH14" i="9"/>
  <c r="AC14" i="9"/>
  <c r="X14" i="9"/>
  <c r="S14" i="9"/>
  <c r="N14" i="9"/>
  <c r="DE13" i="9"/>
  <c r="CZ13" i="9"/>
  <c r="CU13" i="9"/>
  <c r="CP13" i="9"/>
  <c r="CK13" i="9"/>
  <c r="CF13" i="9"/>
  <c r="CA13" i="9"/>
  <c r="BV13" i="9"/>
  <c r="BQ13" i="9"/>
  <c r="BL13" i="9"/>
  <c r="BG13" i="9"/>
  <c r="BB13" i="9"/>
  <c r="AW13" i="9"/>
  <c r="AR13" i="9"/>
  <c r="AM13" i="9"/>
  <c r="AH13" i="9"/>
  <c r="AC13" i="9"/>
  <c r="X13" i="9"/>
  <c r="S13" i="9"/>
  <c r="N13" i="9"/>
  <c r="DE12" i="9"/>
  <c r="CZ12" i="9"/>
  <c r="CU12" i="9"/>
  <c r="CP12" i="9"/>
  <c r="CK12" i="9"/>
  <c r="CF12" i="9"/>
  <c r="CA12" i="9"/>
  <c r="BV12" i="9"/>
  <c r="BQ12" i="9"/>
  <c r="BL12" i="9"/>
  <c r="BG12" i="9"/>
  <c r="BB12" i="9"/>
  <c r="AW12" i="9"/>
  <c r="AR12" i="9"/>
  <c r="AM12" i="9"/>
  <c r="AH12" i="9"/>
  <c r="AC12" i="9"/>
  <c r="X12" i="9"/>
  <c r="S12" i="9"/>
  <c r="N12" i="9"/>
  <c r="DE11" i="9"/>
  <c r="CZ11" i="9"/>
  <c r="CU11" i="9"/>
  <c r="CP11" i="9"/>
  <c r="CK11" i="9"/>
  <c r="CF11" i="9"/>
  <c r="CA11" i="9"/>
  <c r="BV11" i="9"/>
  <c r="BQ11" i="9"/>
  <c r="BL11" i="9"/>
  <c r="BG11" i="9"/>
  <c r="BB11" i="9"/>
  <c r="AW11" i="9"/>
  <c r="AR11" i="9"/>
  <c r="AM11" i="9"/>
  <c r="AH11" i="9"/>
  <c r="AC11" i="9"/>
  <c r="N11" i="9"/>
  <c r="DE10" i="9"/>
  <c r="CZ10" i="9"/>
  <c r="CU10" i="9"/>
  <c r="CP10" i="9"/>
  <c r="CK10" i="9"/>
  <c r="CF10" i="9"/>
  <c r="CA10" i="9"/>
  <c r="BV10" i="9"/>
  <c r="BQ10" i="9"/>
  <c r="BL10" i="9"/>
  <c r="BG10" i="9"/>
  <c r="BB10" i="9"/>
  <c r="AW10" i="9"/>
  <c r="AR10" i="9"/>
  <c r="AM10" i="9"/>
  <c r="AH10" i="9"/>
  <c r="AC10" i="9"/>
  <c r="X10" i="9"/>
  <c r="N10" i="9"/>
  <c r="DE9" i="9"/>
  <c r="CZ9" i="9"/>
  <c r="CU9" i="9"/>
  <c r="CP9" i="9"/>
  <c r="CK9" i="9"/>
  <c r="CF9" i="9"/>
  <c r="CA9" i="9"/>
  <c r="BV9" i="9"/>
  <c r="BQ9" i="9"/>
  <c r="BL9" i="9"/>
  <c r="BG9" i="9"/>
  <c r="BB9" i="9"/>
  <c r="AW9" i="9"/>
  <c r="AR9" i="9"/>
  <c r="AM9" i="9"/>
  <c r="AH9" i="9"/>
  <c r="AC9" i="9"/>
  <c r="N9" i="9"/>
  <c r="BQ8" i="1"/>
  <c r="DE8" i="9" s="1"/>
  <c r="BN8" i="1"/>
  <c r="CZ8" i="9" s="1"/>
  <c r="BK8" i="1"/>
  <c r="CU8" i="9" s="1"/>
  <c r="BH8" i="1"/>
  <c r="CP8" i="9" s="1"/>
  <c r="BE8" i="1"/>
  <c r="CK8" i="9" s="1"/>
  <c r="BB8" i="1"/>
  <c r="CF8" i="9" s="1"/>
  <c r="AY8" i="1"/>
  <c r="CA8" i="9" s="1"/>
  <c r="AV8" i="1"/>
  <c r="BV8" i="9" s="1"/>
  <c r="AS8" i="1"/>
  <c r="BQ8" i="9" s="1"/>
  <c r="AP8" i="1"/>
  <c r="BL8" i="9" s="1"/>
  <c r="AM8" i="1"/>
  <c r="BG8" i="9" s="1"/>
  <c r="AJ8" i="1"/>
  <c r="BB8" i="9" s="1"/>
  <c r="AG8" i="1"/>
  <c r="AW8" i="9" s="1"/>
  <c r="AD8" i="1"/>
  <c r="AR8" i="9" s="1"/>
  <c r="AA8" i="1"/>
  <c r="AM8" i="9" s="1"/>
  <c r="X8" i="1"/>
  <c r="AH8" i="9" s="1"/>
  <c r="U8" i="1"/>
  <c r="AC8" i="9" s="1"/>
  <c r="R8" i="1"/>
  <c r="X8" i="9" s="1"/>
  <c r="N8" i="9"/>
  <c r="BQ7" i="1"/>
  <c r="DE7" i="9" s="1"/>
  <c r="BN7" i="1"/>
  <c r="CZ7" i="9" s="1"/>
  <c r="BK7" i="1"/>
  <c r="CU7" i="9" s="1"/>
  <c r="BH7" i="1"/>
  <c r="CP7" i="9" s="1"/>
  <c r="BE7" i="1"/>
  <c r="CK7" i="9" s="1"/>
  <c r="BB7" i="1"/>
  <c r="CF7" i="9" s="1"/>
  <c r="AY7" i="1"/>
  <c r="CA7" i="9" s="1"/>
  <c r="AV7" i="1"/>
  <c r="BV7" i="9" s="1"/>
  <c r="AS7" i="1"/>
  <c r="BQ7" i="9" s="1"/>
  <c r="AP7" i="1"/>
  <c r="BL7" i="9" s="1"/>
  <c r="AM7" i="1"/>
  <c r="BG7" i="9" s="1"/>
  <c r="AJ7" i="1"/>
  <c r="BB7" i="9" s="1"/>
  <c r="AG7" i="1"/>
  <c r="AW7" i="9" s="1"/>
  <c r="AD7" i="1"/>
  <c r="AR7" i="9" s="1"/>
  <c r="AA7" i="1"/>
  <c r="AM7" i="9" s="1"/>
  <c r="X7" i="1"/>
  <c r="AH7" i="9" s="1"/>
  <c r="U7" i="1"/>
  <c r="AC7" i="9" s="1"/>
  <c r="R7" i="1"/>
  <c r="X7" i="9" s="1"/>
  <c r="N7" i="9"/>
  <c r="BQ6" i="1"/>
  <c r="DE6" i="9" s="1"/>
  <c r="BN6" i="1"/>
  <c r="CZ6" i="9" s="1"/>
  <c r="BK6" i="1"/>
  <c r="CU6" i="9" s="1"/>
  <c r="BH6" i="1"/>
  <c r="CP6" i="9" s="1"/>
  <c r="BE6" i="1"/>
  <c r="CK6" i="9" s="1"/>
  <c r="BB6" i="1"/>
  <c r="CF6" i="9" s="1"/>
  <c r="AY6" i="1"/>
  <c r="CA6" i="9" s="1"/>
  <c r="AV6" i="1"/>
  <c r="BV6" i="9" s="1"/>
  <c r="AS6" i="1"/>
  <c r="BQ6" i="9" s="1"/>
  <c r="AP6" i="1"/>
  <c r="BL6" i="9" s="1"/>
  <c r="AM6" i="1"/>
  <c r="BG6" i="9" s="1"/>
  <c r="AJ6" i="1"/>
  <c r="BB6" i="9" s="1"/>
  <c r="AG6" i="1"/>
  <c r="AW6" i="9" s="1"/>
  <c r="AD6" i="1"/>
  <c r="AR6" i="9" s="1"/>
  <c r="AA6" i="1"/>
  <c r="AM6" i="9" s="1"/>
  <c r="X6" i="1"/>
  <c r="AH6" i="9" s="1"/>
  <c r="U6" i="1"/>
  <c r="AC6" i="9" s="1"/>
  <c r="R6" i="1"/>
  <c r="X6" i="9" s="1"/>
  <c r="N6" i="9"/>
  <c r="BQ5" i="1"/>
  <c r="DE5" i="9" s="1"/>
  <c r="BN5" i="1"/>
  <c r="CZ5" i="9" s="1"/>
  <c r="BK5" i="1"/>
  <c r="CU5" i="9" s="1"/>
  <c r="BH5" i="1"/>
  <c r="CP5" i="9" s="1"/>
  <c r="BE5" i="1"/>
  <c r="CK5" i="9" s="1"/>
  <c r="BB5" i="1"/>
  <c r="CF5" i="9" s="1"/>
  <c r="AY5" i="1"/>
  <c r="CA5" i="9" s="1"/>
  <c r="AV5" i="1"/>
  <c r="BV5" i="9" s="1"/>
  <c r="AS5" i="1"/>
  <c r="BQ5" i="9" s="1"/>
  <c r="AP5" i="1"/>
  <c r="BL5" i="9" s="1"/>
  <c r="AM5" i="1"/>
  <c r="BG5" i="9" s="1"/>
  <c r="AJ5" i="1"/>
  <c r="BB5" i="9" s="1"/>
  <c r="AG5" i="1"/>
  <c r="AW5" i="9" s="1"/>
  <c r="AD5" i="1"/>
  <c r="AR5" i="9" s="1"/>
  <c r="AA5" i="1"/>
  <c r="AM5" i="9" s="1"/>
  <c r="X5" i="1"/>
  <c r="AH5" i="9" s="1"/>
  <c r="U5" i="1"/>
  <c r="AC5" i="9" s="1"/>
  <c r="R5" i="1"/>
  <c r="X5" i="9" s="1"/>
  <c r="N5" i="9"/>
  <c r="BQ4" i="1"/>
  <c r="DE4" i="9" s="1"/>
  <c r="BN4" i="1"/>
  <c r="CZ4" i="9" s="1"/>
  <c r="BK4" i="1"/>
  <c r="CU4" i="9" s="1"/>
  <c r="BH4" i="1"/>
  <c r="CP4" i="9" s="1"/>
  <c r="BE4" i="1"/>
  <c r="CK4" i="9" s="1"/>
  <c r="BB4" i="1"/>
  <c r="CF4" i="9" s="1"/>
  <c r="AY4" i="1"/>
  <c r="CA4" i="9" s="1"/>
  <c r="AV4" i="1"/>
  <c r="BV4" i="9" s="1"/>
  <c r="AS4" i="1"/>
  <c r="BQ4" i="9" s="1"/>
  <c r="AP4" i="1"/>
  <c r="BL4" i="9" s="1"/>
  <c r="AM4" i="1"/>
  <c r="BG4" i="9" s="1"/>
  <c r="AJ4" i="1"/>
  <c r="BB4" i="9" s="1"/>
  <c r="AG4" i="1"/>
  <c r="AW4" i="9" s="1"/>
  <c r="AD4" i="1"/>
  <c r="AR4" i="9" s="1"/>
  <c r="AA4" i="1"/>
  <c r="AM4" i="9" s="1"/>
  <c r="X4" i="1"/>
  <c r="AH4" i="9" s="1"/>
  <c r="U4" i="1"/>
  <c r="AC4" i="9" s="1"/>
  <c r="R4" i="1"/>
  <c r="X4" i="9" s="1"/>
  <c r="S4" i="9"/>
  <c r="N4" i="9"/>
  <c r="F4" i="9"/>
  <c r="E36" i="9" l="1"/>
  <c r="E30" i="9"/>
  <c r="E12" i="9"/>
  <c r="E27" i="9"/>
  <c r="E28" i="9"/>
  <c r="E29" i="9"/>
  <c r="E25" i="9"/>
  <c r="E31" i="9"/>
  <c r="E34" i="9"/>
  <c r="E19" i="9"/>
  <c r="E13" i="9"/>
  <c r="E14" i="9"/>
  <c r="E15" i="9"/>
  <c r="E20" i="9"/>
  <c r="E33" i="9"/>
  <c r="E23" i="9"/>
  <c r="E22" i="9"/>
  <c r="E24" i="9"/>
  <c r="E43" i="9"/>
  <c r="E37" i="9"/>
  <c r="E40" i="9"/>
  <c r="E42" i="9"/>
  <c r="E38" i="9"/>
  <c r="E39" i="9"/>
  <c r="E41" i="9"/>
  <c r="E17" i="9"/>
  <c r="E18" i="9"/>
  <c r="E16" i="9"/>
  <c r="E8" i="9"/>
  <c r="X9" i="9"/>
  <c r="X11" i="9"/>
  <c r="E4" i="9"/>
  <c r="E10" i="9"/>
  <c r="E9" i="9"/>
  <c r="E6" i="9"/>
  <c r="AK124" i="1"/>
  <c r="BC124" i="9" s="1"/>
  <c r="BI124" i="1"/>
  <c r="CQ124" i="9" s="1"/>
  <c r="M124" i="1"/>
  <c r="O124" i="9" s="1"/>
  <c r="AN124" i="1"/>
  <c r="BH124" i="9" s="1"/>
  <c r="BL124" i="1"/>
  <c r="CV124" i="9" s="1"/>
  <c r="S124" i="1"/>
  <c r="Y124" i="9" s="1"/>
  <c r="AQ124" i="1"/>
  <c r="BM124" i="9" s="1"/>
  <c r="BO124" i="1"/>
  <c r="DA124" i="9" s="1"/>
  <c r="V124" i="1"/>
  <c r="AD124" i="9" s="1"/>
  <c r="AT124" i="1"/>
  <c r="BR124" i="9" s="1"/>
  <c r="Y124" i="1"/>
  <c r="AI124" i="9" s="1"/>
  <c r="AW124" i="1"/>
  <c r="BW124" i="9" s="1"/>
  <c r="AB124" i="1"/>
  <c r="AN124" i="9" s="1"/>
  <c r="AZ124" i="1"/>
  <c r="CB124" i="9" s="1"/>
  <c r="AE124" i="1"/>
  <c r="AS124" i="9" s="1"/>
  <c r="BC124" i="1"/>
  <c r="CG124" i="9" s="1"/>
  <c r="AH124" i="1"/>
  <c r="AX124" i="9" s="1"/>
  <c r="BF124" i="1"/>
  <c r="CL124" i="9" s="1"/>
  <c r="J124" i="1"/>
  <c r="J124" i="9" s="1"/>
  <c r="E7" i="9" l="1"/>
  <c r="E5" i="9"/>
  <c r="H11" i="9"/>
  <c r="E11" i="9"/>
  <c r="H40" i="9"/>
  <c r="H20" i="9"/>
  <c r="H13" i="9"/>
  <c r="H29" i="9"/>
  <c r="H37" i="9"/>
  <c r="H23" i="9"/>
  <c r="H19" i="9"/>
  <c r="H28" i="9"/>
  <c r="H12" i="9"/>
  <c r="H30" i="9"/>
  <c r="H17" i="9"/>
  <c r="H41" i="9"/>
  <c r="H22" i="9"/>
  <c r="H27" i="9"/>
  <c r="H39" i="9"/>
  <c r="H43" i="9"/>
  <c r="H18" i="9"/>
  <c r="H38" i="9"/>
  <c r="H15" i="9"/>
  <c r="H34" i="9"/>
  <c r="H16" i="9"/>
  <c r="H25" i="9"/>
  <c r="H42" i="9"/>
  <c r="H24" i="9"/>
  <c r="H33" i="9"/>
  <c r="H14" i="9"/>
  <c r="H31" i="9"/>
  <c r="H36" i="9"/>
  <c r="H10" i="9"/>
  <c r="P124" i="1"/>
  <c r="T124" i="9" s="1"/>
  <c r="I11" i="9"/>
  <c r="H7" i="9" l="1"/>
  <c r="H5" i="9"/>
  <c r="I5" i="9"/>
  <c r="H4" i="9"/>
  <c r="I7" i="9"/>
  <c r="I6" i="9"/>
  <c r="H6" i="9"/>
  <c r="I9" i="9"/>
  <c r="H9" i="9"/>
  <c r="I8" i="9"/>
  <c r="H8" i="9"/>
  <c r="I42" i="9"/>
  <c r="I34" i="9"/>
  <c r="I28" i="9"/>
  <c r="I29" i="9"/>
  <c r="I14" i="9"/>
  <c r="I43" i="9"/>
  <c r="I13" i="9"/>
  <c r="I30" i="9"/>
  <c r="I25" i="9"/>
  <c r="I36" i="9"/>
  <c r="I15" i="9"/>
  <c r="M125" i="1"/>
  <c r="M126" i="1" s="1"/>
  <c r="I33" i="9"/>
  <c r="I16" i="9"/>
  <c r="I19" i="9"/>
  <c r="I20" i="9"/>
  <c r="I37" i="9"/>
  <c r="I38" i="9"/>
  <c r="I27" i="9"/>
  <c r="I41" i="9"/>
  <c r="I24" i="9"/>
  <c r="I39" i="9"/>
  <c r="I23" i="9"/>
  <c r="I31" i="9"/>
  <c r="I18" i="9"/>
  <c r="I22" i="9"/>
  <c r="I12" i="9"/>
  <c r="I40" i="9"/>
  <c r="I10" i="9"/>
  <c r="AE125" i="1"/>
  <c r="AE126" i="1" s="1"/>
  <c r="AT125" i="1"/>
  <c r="AT126" i="1" s="1"/>
  <c r="BL125" i="1"/>
  <c r="BL126" i="1" s="1"/>
  <c r="AQ125" i="1"/>
  <c r="AQ126" i="1" s="1"/>
  <c r="Y125" i="1"/>
  <c r="Y126" i="1" s="1"/>
  <c r="AH125" i="1"/>
  <c r="AH126" i="1" s="1"/>
  <c r="BF125" i="1"/>
  <c r="BF126" i="1" s="1"/>
  <c r="AW125" i="1"/>
  <c r="AW126" i="1" s="1"/>
  <c r="BI125" i="1"/>
  <c r="BI126" i="1" s="1"/>
  <c r="AB125" i="1"/>
  <c r="AB126" i="1" s="1"/>
  <c r="AN125" i="1"/>
  <c r="AN126" i="1" s="1"/>
  <c r="I4" i="9"/>
  <c r="S125" i="1"/>
  <c r="S126" i="1" s="1"/>
  <c r="AZ125" i="1"/>
  <c r="AZ126" i="1" s="1"/>
  <c r="BO125" i="1"/>
  <c r="BO126" i="1" s="1"/>
  <c r="BC125" i="1"/>
  <c r="BC126" i="1" s="1"/>
  <c r="AK125" i="1"/>
  <c r="AK126" i="1" s="1"/>
  <c r="V125" i="1"/>
  <c r="V126" i="1" s="1"/>
  <c r="P125" i="1"/>
  <c r="P126" i="1" s="1"/>
  <c r="J125" i="1"/>
  <c r="J126" i="1" s="1"/>
  <c r="O125" i="9" l="1"/>
  <c r="O126" i="9" s="1"/>
  <c r="BH125" i="9"/>
  <c r="BH126" i="9" s="1"/>
  <c r="CB125" i="9"/>
  <c r="CB126" i="9" s="1"/>
  <c r="AD125" i="9"/>
  <c r="AD126" i="9" s="1"/>
  <c r="CQ125" i="9"/>
  <c r="CQ126" i="9" s="1"/>
  <c r="CL125" i="9"/>
  <c r="CL126" i="9" s="1"/>
  <c r="CV125" i="9"/>
  <c r="CV126" i="9" s="1"/>
  <c r="BR125" i="9"/>
  <c r="BR126" i="9" s="1"/>
  <c r="BM125" i="9"/>
  <c r="BM126" i="9" s="1"/>
  <c r="Y125" i="9"/>
  <c r="Y126" i="9" s="1"/>
  <c r="DA125" i="9"/>
  <c r="DA126" i="9" s="1"/>
  <c r="J125" i="9"/>
  <c r="J126" i="9" s="1"/>
  <c r="CG125" i="9"/>
  <c r="CG126" i="9" s="1"/>
  <c r="T125" i="9"/>
  <c r="T126" i="9" s="1"/>
  <c r="AI125" i="9"/>
  <c r="AI126" i="9" s="1"/>
  <c r="AN125" i="9"/>
  <c r="AN126" i="9" s="1"/>
  <c r="BW125" i="9"/>
  <c r="BW126" i="9" s="1"/>
  <c r="AX125" i="9"/>
  <c r="AX126" i="9" s="1"/>
  <c r="BC125" i="9"/>
  <c r="BC126" i="9" s="1"/>
  <c r="AS125" i="9"/>
  <c r="AS126" i="9" s="1"/>
</calcChain>
</file>

<file path=xl/sharedStrings.xml><?xml version="1.0" encoding="utf-8"?>
<sst xmlns="http://schemas.openxmlformats.org/spreadsheetml/2006/main" count="3410" uniqueCount="219">
  <si>
    <t>Procédé</t>
  </si>
  <si>
    <t>Protection collective</t>
  </si>
  <si>
    <t>Calcul de l'émissivité du poste de travail</t>
  </si>
  <si>
    <t>Calcul de l'exposition de l'opérateur</t>
  </si>
  <si>
    <t>Atelier/Zone d'activité</t>
  </si>
  <si>
    <t>Etat de fonctionnement</t>
  </si>
  <si>
    <t>Classe d'émissivité</t>
  </si>
  <si>
    <t>Groupe 1</t>
  </si>
  <si>
    <t>Groupe 2</t>
  </si>
  <si>
    <t>Groupe 3</t>
  </si>
  <si>
    <t>Groupe 4</t>
  </si>
  <si>
    <t>Groupe 5</t>
  </si>
  <si>
    <t>Groupe 6</t>
  </si>
  <si>
    <t>Groupe 7</t>
  </si>
  <si>
    <t>Groupe 8</t>
  </si>
  <si>
    <t>Groupe 9</t>
  </si>
  <si>
    <t>Groupe 10</t>
  </si>
  <si>
    <t>Groupe 11</t>
  </si>
  <si>
    <t>Groupe 12</t>
  </si>
  <si>
    <t>Groupe 13</t>
  </si>
  <si>
    <t>Groupe 14</t>
  </si>
  <si>
    <t>Groupe 15</t>
  </si>
  <si>
    <t>Groupe 16</t>
  </si>
  <si>
    <t>Groupe 17</t>
  </si>
  <si>
    <t>Groupe 18</t>
  </si>
  <si>
    <t>Groupe 19</t>
  </si>
  <si>
    <t>Groupe 20</t>
  </si>
  <si>
    <t>% auto</t>
  </si>
  <si>
    <t>Scie à format </t>
  </si>
  <si>
    <t>Bon fonctionnement présumé</t>
  </si>
  <si>
    <t>1h30</t>
  </si>
  <si>
    <t>Scie à ruban </t>
  </si>
  <si>
    <t/>
  </si>
  <si>
    <t>Scie radiale </t>
  </si>
  <si>
    <t>15min</t>
  </si>
  <si>
    <t>Défonceuse </t>
  </si>
  <si>
    <t>Raboteuse </t>
  </si>
  <si>
    <t>30min</t>
  </si>
  <si>
    <t>Dégauchisseuse </t>
  </si>
  <si>
    <t>Corroyeuse </t>
  </si>
  <si>
    <t>Tenonneuse </t>
  </si>
  <si>
    <t>Mortaiseuse </t>
  </si>
  <si>
    <t>Toupie </t>
  </si>
  <si>
    <t>1h</t>
  </si>
  <si>
    <t>Ponceuse longues bandes </t>
  </si>
  <si>
    <t>Ponceuse larges bandes </t>
  </si>
  <si>
    <t>45min</t>
  </si>
  <si>
    <t>Ponceuse portative </t>
  </si>
  <si>
    <t>Aucun captage</t>
  </si>
  <si>
    <t>Scie circulaire portative </t>
  </si>
  <si>
    <t>-</t>
  </si>
  <si>
    <t>Opérations de nettoyage</t>
  </si>
  <si>
    <t>Aspirateur mobile de classe M ou H</t>
  </si>
  <si>
    <t>Temps d'activité hors procédés</t>
  </si>
  <si>
    <t>Total temps</t>
  </si>
  <si>
    <t>Classe d'exposition de l'opérateur</t>
  </si>
  <si>
    <t>Scie à panneaux horizontale </t>
  </si>
  <si>
    <t>6h</t>
  </si>
  <si>
    <t>Perceuse multibroche </t>
  </si>
  <si>
    <t>Machines encoffrées </t>
  </si>
  <si>
    <t>1h45</t>
  </si>
  <si>
    <t>Déligneuse multi lame </t>
  </si>
  <si>
    <t>Scie circulaire à table </t>
  </si>
  <si>
    <t>Perceuse à colonne </t>
  </si>
  <si>
    <t>4h</t>
  </si>
  <si>
    <t>3h30</t>
  </si>
  <si>
    <t>Captage local avec aspiration extérieure avec recyclage </t>
  </si>
  <si>
    <t>Centre d’usinage non encoffré </t>
  </si>
  <si>
    <t>Plaqueuse de chant </t>
  </si>
  <si>
    <t>Aspiration haute dépression</t>
  </si>
  <si>
    <t>2h45</t>
  </si>
  <si>
    <t>3h</t>
  </si>
  <si>
    <t>Bon fonctionnement non garanti</t>
  </si>
  <si>
    <t>2h</t>
  </si>
  <si>
    <t>1h15</t>
  </si>
  <si>
    <t>Captage local avec aspiration intérieure et recyclage</t>
  </si>
  <si>
    <t>Ponçage manuel </t>
  </si>
  <si>
    <t>Aspirateur mobile de classe L</t>
  </si>
  <si>
    <r>
      <t xml:space="preserve">Valeur procédé </t>
    </r>
    <r>
      <rPr>
        <sz val="10"/>
        <color theme="1"/>
        <rFont val="Calibri"/>
        <family val="2"/>
        <scheme val="minor"/>
      </rPr>
      <t>(V</t>
    </r>
    <r>
      <rPr>
        <vertAlign val="subscript"/>
        <sz val="10"/>
        <color theme="1"/>
        <rFont val="Calibri"/>
        <family val="2"/>
        <scheme val="minor"/>
      </rPr>
      <t>p</t>
    </r>
    <r>
      <rPr>
        <sz val="10"/>
        <color theme="1"/>
        <rFont val="Calibri"/>
        <family val="2"/>
        <scheme val="minor"/>
      </rPr>
      <t>)</t>
    </r>
  </si>
  <si>
    <r>
      <t xml:space="preserve">Coefficient Protection collective </t>
    </r>
    <r>
      <rPr>
        <sz val="10"/>
        <color theme="1"/>
        <rFont val="Calibri"/>
        <family val="2"/>
        <scheme val="minor"/>
      </rPr>
      <t>(C</t>
    </r>
    <r>
      <rPr>
        <vertAlign val="subscript"/>
        <sz val="10"/>
        <color theme="1"/>
        <rFont val="Calibri"/>
        <family val="2"/>
        <scheme val="minor"/>
      </rPr>
      <t>PCt</t>
    </r>
    <r>
      <rPr>
        <sz val="10"/>
        <color theme="1"/>
        <rFont val="Calibri"/>
        <family val="2"/>
        <scheme val="minor"/>
      </rPr>
      <t>)</t>
    </r>
  </si>
  <si>
    <r>
      <t xml:space="preserve">Coefficient de fonctionnement </t>
    </r>
    <r>
      <rPr>
        <sz val="10"/>
        <color theme="1"/>
        <rFont val="Calibri"/>
        <family val="2"/>
        <scheme val="minor"/>
      </rPr>
      <t>(C</t>
    </r>
    <r>
      <rPr>
        <vertAlign val="subscript"/>
        <sz val="10"/>
        <color theme="1"/>
        <rFont val="Calibri"/>
        <family val="2"/>
        <scheme val="minor"/>
      </rPr>
      <t>CPf</t>
    </r>
    <r>
      <rPr>
        <sz val="10"/>
        <color theme="1"/>
        <rFont val="Calibri"/>
        <family val="2"/>
        <scheme val="minor"/>
      </rPr>
      <t>)</t>
    </r>
  </si>
  <si>
    <r>
      <t>Note d'émissivité du poste de travail (N</t>
    </r>
    <r>
      <rPr>
        <b/>
        <vertAlign val="subscript"/>
        <sz val="10"/>
        <color theme="1"/>
        <rFont val="Calibri"/>
        <family val="2"/>
        <scheme val="minor"/>
      </rPr>
      <t>EP</t>
    </r>
    <r>
      <rPr>
        <b/>
        <sz val="10"/>
        <color theme="1"/>
        <rFont val="Calibri"/>
        <family val="2"/>
        <scheme val="minor"/>
      </rPr>
      <t>)</t>
    </r>
  </si>
  <si>
    <r>
      <t>Note d'exposition du groupe d'opérateur (N</t>
    </r>
    <r>
      <rPr>
        <b/>
        <vertAlign val="subscript"/>
        <sz val="10"/>
        <color theme="1"/>
        <rFont val="Calibri"/>
        <family val="2"/>
        <scheme val="minor"/>
      </rPr>
      <t>EO</t>
    </r>
    <r>
      <rPr>
        <b/>
        <sz val="10"/>
        <color theme="1"/>
        <rFont val="Calibri"/>
        <family val="2"/>
        <scheme val="minor"/>
      </rPr>
      <t>)</t>
    </r>
  </si>
  <si>
    <t>APR</t>
  </si>
  <si>
    <r>
      <t>C</t>
    </r>
    <r>
      <rPr>
        <b/>
        <vertAlign val="subscript"/>
        <sz val="10"/>
        <color theme="1"/>
        <rFont val="Calibri"/>
        <family val="2"/>
        <scheme val="minor"/>
      </rPr>
      <t>PI</t>
    </r>
  </si>
  <si>
    <t>Aucun</t>
  </si>
  <si>
    <t>NOTICE D'UTILISATION</t>
  </si>
  <si>
    <t>Onglet "Calcul NEP et NEO"</t>
  </si>
  <si>
    <t>ASTUCES</t>
  </si>
  <si>
    <t>Colonne</t>
  </si>
  <si>
    <t>Description</t>
  </si>
  <si>
    <t>Mode de saisie</t>
  </si>
  <si>
    <t>Colonne A</t>
  </si>
  <si>
    <t>Nom de chaque atelier ou zone d'activité (débit, usinage, etc…)</t>
  </si>
  <si>
    <t>Saisie libre</t>
  </si>
  <si>
    <t>Colonne B</t>
  </si>
  <si>
    <t>Sélection de chaque procédé parmi les procédés de la matrice PROPOBOIS</t>
  </si>
  <si>
    <t>Menu déroulant</t>
  </si>
  <si>
    <t>Colonne C</t>
  </si>
  <si>
    <t>Sélection, pour chaque procédé, du type de protection collective</t>
  </si>
  <si>
    <t>Colonne D</t>
  </si>
  <si>
    <t>Sélection, pour chaque type de protection collective, de son état de fonctionnement supposé</t>
  </si>
  <si>
    <t>Colonne E</t>
  </si>
  <si>
    <t>Valeur procédé associée aux procédés</t>
  </si>
  <si>
    <t>Automatique</t>
  </si>
  <si>
    <t>Colonne F</t>
  </si>
  <si>
    <t>Coefficient de protection collective associé aux protections collectives</t>
  </si>
  <si>
    <t>Colonne G</t>
  </si>
  <si>
    <t>Coefficient d'état de fonctionnement associé à l'état supposé des protections collectives</t>
  </si>
  <si>
    <t>Colonne H</t>
  </si>
  <si>
    <r>
      <t>Calcul de la note d'émissivité du procédé N</t>
    </r>
    <r>
      <rPr>
        <vertAlign val="subscript"/>
        <sz val="11"/>
        <color theme="1"/>
        <rFont val="Calibri"/>
        <family val="2"/>
        <scheme val="minor"/>
      </rPr>
      <t>EP</t>
    </r>
  </si>
  <si>
    <t>Colonne I</t>
  </si>
  <si>
    <t>Classe d'émissivité du procédé</t>
  </si>
  <si>
    <t>Temps passé par opérateur en fonction des différents procédés (en heures)</t>
  </si>
  <si>
    <t>Temps passé par opérateur en fonction des différents procédés (en pourcentage)</t>
  </si>
  <si>
    <r>
      <t xml:space="preserve">Conversion automatique en pourcentage du temps passé par opérateur en heures. 
</t>
    </r>
    <r>
      <rPr>
        <i/>
        <sz val="11"/>
        <color rgb="FFFF0000"/>
        <rFont val="Calibri"/>
        <family val="2"/>
        <scheme val="minor"/>
      </rPr>
      <t>Les colonnes L et suivantes sont par défaut masquées pour éviter toute confusion</t>
    </r>
  </si>
  <si>
    <t>Ligne 103</t>
  </si>
  <si>
    <t>Temps passé par opérateur hors procédé (en heures ou en pourcentage)</t>
  </si>
  <si>
    <t>Menu déroulant ou saisie libre</t>
  </si>
  <si>
    <t>Total du temps passé sur les procédés</t>
  </si>
  <si>
    <r>
      <t>Note d'exposition du l'opérateur N</t>
    </r>
    <r>
      <rPr>
        <vertAlign val="subscript"/>
        <sz val="11"/>
        <color theme="1"/>
        <rFont val="Calibri"/>
        <family val="2"/>
        <scheme val="minor"/>
      </rPr>
      <t>EO</t>
    </r>
  </si>
  <si>
    <t>Onglet "Protection individuelle"</t>
  </si>
  <si>
    <t>Copie automatique des noms d'ateliers/zones d'activités</t>
  </si>
  <si>
    <t>Copie automatique des procédés</t>
  </si>
  <si>
    <t>Copie automatique des protections collectives</t>
  </si>
  <si>
    <t>Copie automatique des états de fonctionnement</t>
  </si>
  <si>
    <t>Copie automatique des valeurs procédés</t>
  </si>
  <si>
    <t>Copie automatique des coefficients de protection collective</t>
  </si>
  <si>
    <t>Copie automatique des coefficients d'état de fonctionnement</t>
  </si>
  <si>
    <r>
      <t>Copie automatique des notes d'émissivité N</t>
    </r>
    <r>
      <rPr>
        <vertAlign val="subscript"/>
        <sz val="11"/>
        <color theme="1"/>
        <rFont val="Calibri"/>
        <family val="2"/>
        <scheme val="minor"/>
      </rPr>
      <t>EP</t>
    </r>
  </si>
  <si>
    <t>Copie automatique des classes d'émissivité</t>
  </si>
  <si>
    <t>Coefficient de protection individuelle</t>
  </si>
  <si>
    <t>Copie automatique du temps passé sur les différents procédés (en heures)</t>
  </si>
  <si>
    <t>Copie automatique du temps passé sur les différents procédés (en pourcentage)</t>
  </si>
  <si>
    <t>Copie de l'opération de nettoyage</t>
  </si>
  <si>
    <t>Copie du temps passé par l'opérateur hors procédé</t>
  </si>
  <si>
    <r>
      <t>Note d'exposition du l'opérateur N</t>
    </r>
    <r>
      <rPr>
        <vertAlign val="subscript"/>
        <sz val="11"/>
        <color theme="1"/>
        <rFont val="Calibri"/>
        <family val="2"/>
        <scheme val="minor"/>
      </rPr>
      <t>EO</t>
    </r>
    <r>
      <rPr>
        <sz val="11"/>
        <color theme="1"/>
        <rFont val="Calibri"/>
        <family val="2"/>
        <scheme val="minor"/>
      </rPr>
      <t xml:space="preserve"> prenant en compte la protection individuelle</t>
    </r>
  </si>
  <si>
    <t>Classe d'exposition de l'opérateur prenant en compte la protection indivduelle</t>
  </si>
  <si>
    <t>Indice</t>
  </si>
  <si>
    <t>Note</t>
  </si>
  <si>
    <t>Temps</t>
  </si>
  <si>
    <t>Min</t>
  </si>
  <si>
    <t>%</t>
  </si>
  <si>
    <t>Protection individuelle</t>
  </si>
  <si>
    <r>
      <t>Captage local avec aspiration extérieure sans recyclage</t>
    </r>
    <r>
      <rPr>
        <sz val="11"/>
        <rFont val="Arial"/>
        <family val="2"/>
      </rPr>
      <t> </t>
    </r>
  </si>
  <si>
    <t>FFP2</t>
  </si>
  <si>
    <t>P2</t>
  </si>
  <si>
    <t>FFP3</t>
  </si>
  <si>
    <t>P3</t>
  </si>
  <si>
    <r>
      <t>Déligneuse mono</t>
    </r>
    <r>
      <rPr>
        <sz val="11"/>
        <color rgb="FFD13438"/>
        <rFont val="Arial"/>
        <family val="2"/>
      </rPr>
      <t>-</t>
    </r>
    <r>
      <rPr>
        <sz val="11"/>
        <rFont val="Arial"/>
        <family val="2"/>
      </rPr>
      <t>lame </t>
    </r>
  </si>
  <si>
    <t>Coefficient de fonctionnement</t>
  </si>
  <si>
    <t>Coef.</t>
  </si>
  <si>
    <t>2h15</t>
  </si>
  <si>
    <t>2h30</t>
  </si>
  <si>
    <t>3h15</t>
  </si>
  <si>
    <t>3h45</t>
  </si>
  <si>
    <t>Scie à affleurer </t>
  </si>
  <si>
    <t>4h15</t>
  </si>
  <si>
    <t>4h30</t>
  </si>
  <si>
    <t>4h45</t>
  </si>
  <si>
    <t>Scie à panneaux verticale </t>
  </si>
  <si>
    <t>5h</t>
  </si>
  <si>
    <t>5h15</t>
  </si>
  <si>
    <t>5h30</t>
  </si>
  <si>
    <t>5h45</t>
  </si>
  <si>
    <t>6h15</t>
  </si>
  <si>
    <t>6h30</t>
  </si>
  <si>
    <t>Travaux manuels avec ciseaux à bois </t>
  </si>
  <si>
    <t>6h45</t>
  </si>
  <si>
    <t>7h</t>
  </si>
  <si>
    <t>7h15</t>
  </si>
  <si>
    <t>7h30</t>
  </si>
  <si>
    <t>7h45</t>
  </si>
  <si>
    <t>8h</t>
  </si>
  <si>
    <t>Pour gagner en visibilité, masquer des colonnes de groupes d'opérateurs et des lignes de procédés non remplis : Sélectionner les colonnes et les lignes concernées, puis cliquer droit --&gt; "Masquer"</t>
  </si>
  <si>
    <t>Comment afficher de nouvelles lignes de procédés ?</t>
  </si>
  <si>
    <t>Version 1 - 06/05/2021</t>
  </si>
  <si>
    <t>Comment afficher de nouvelles lignes d'opération de nettoyage ?</t>
  </si>
  <si>
    <t>Colonnes J, M, P, S…</t>
  </si>
  <si>
    <t>Colonnes K, N, Q, T..</t>
  </si>
  <si>
    <t>Colonnes L, O, R, U…</t>
  </si>
  <si>
    <t>Un ligne d'opération de nettoyage est fixée par défaut. Il faut néanmoins sélectionner la protection collective et son état de fonctionnement correspondants</t>
  </si>
  <si>
    <t>Temps 
(en h)</t>
  </si>
  <si>
    <t>Temps 
(en %)</t>
  </si>
  <si>
    <t>Ligne 123</t>
  </si>
  <si>
    <t>Ligne 124</t>
  </si>
  <si>
    <t>Ligne 125</t>
  </si>
  <si>
    <t>Ligne 126</t>
  </si>
  <si>
    <r>
      <t xml:space="preserve">Seules les 20 premières lignes de procédés de l'onglet "Calcul NEP et NEO" sont affichées. Pour afficher des lignes supplémentaires, sélectionner les lignes 25 </t>
    </r>
    <r>
      <rPr>
        <u/>
        <sz val="11"/>
        <color theme="1"/>
        <rFont val="Calibri"/>
        <family val="2"/>
        <scheme val="minor"/>
      </rPr>
      <t>et</t>
    </r>
    <r>
      <rPr>
        <sz val="11"/>
        <color theme="1"/>
        <rFont val="Calibri"/>
        <family val="2"/>
        <scheme val="minor"/>
      </rPr>
      <t xml:space="preserve"> 103, cliquer droit --&gt; "Afficher". 
ATTENTION : Cette action est à reproduire dans l'onglet "Protection individuelle" pour avoir le même nombre de lignes affichées dans les deux onglets</t>
    </r>
  </si>
  <si>
    <r>
      <t xml:space="preserve">Seule une ligne d'opération de nettoyage dans l'onglet "Calcul NEP et NEO" est affichée. Pour afficher des lignes supplémentaires, sélectionner les lignes 103 </t>
    </r>
    <r>
      <rPr>
        <u/>
        <sz val="11"/>
        <color theme="1"/>
        <rFont val="Calibri"/>
        <family val="2"/>
        <scheme val="minor"/>
      </rPr>
      <t>et</t>
    </r>
    <r>
      <rPr>
        <sz val="11"/>
        <color theme="1"/>
        <rFont val="Calibri"/>
        <family val="2"/>
        <scheme val="minor"/>
      </rPr>
      <t xml:space="preserve"> 123, cliquer droit --&gt; "Afficher"
ATTENTION : Cette action est à reproduire dans l'onglet "Protection individuelle" pour avoir le même nombre de lignes affichées dans les deux onglets</t>
    </r>
  </si>
  <si>
    <t>Colonnes J, O, T, Y…</t>
  </si>
  <si>
    <t>Colonnes K, P, U, Z…</t>
  </si>
  <si>
    <t>Colonnes L, Q, V, AA…</t>
  </si>
  <si>
    <t>Colonnes M, R, W, AB…</t>
  </si>
  <si>
    <t xml:space="preserve">Sélection du type d'APR utilisé sur chaque machine et par chaque groupe d'opérateurs </t>
  </si>
  <si>
    <t>Ap</t>
  </si>
  <si>
    <t>Bp</t>
  </si>
  <si>
    <t>Cp</t>
  </si>
  <si>
    <t>Dp</t>
  </si>
  <si>
    <t>Ep</t>
  </si>
  <si>
    <t>0 à 10 (2,5 ; 5 ; 7,5 ; 10)</t>
  </si>
  <si>
    <t>11 à 20 (15 ; 20)</t>
  </si>
  <si>
    <t>21 à 40 (25 ; 30 ; 40)</t>
  </si>
  <si>
    <t>41 à 60 (45 ; 50 ; 60)</t>
  </si>
  <si>
    <t>61 à 100 (75 ; 80 ; 100)</t>
  </si>
  <si>
    <t>Classe d'émssivité du procédé</t>
  </si>
  <si>
    <r>
      <t>Intervalle de notes N</t>
    </r>
    <r>
      <rPr>
        <b/>
        <vertAlign val="subscript"/>
        <sz val="10"/>
        <color theme="1"/>
        <rFont val="Calibri"/>
        <family val="2"/>
        <scheme val="minor"/>
      </rPr>
      <t xml:space="preserve">EP </t>
    </r>
    <r>
      <rPr>
        <b/>
        <sz val="10"/>
        <color theme="1"/>
        <rFont val="Calibri"/>
        <family val="2"/>
        <scheme val="minor"/>
      </rPr>
      <t>(Valeurs possibles)</t>
    </r>
  </si>
  <si>
    <t>0 à 10</t>
  </si>
  <si>
    <t>11 à 20</t>
  </si>
  <si>
    <t>21 à 40</t>
  </si>
  <si>
    <t>41 à 60</t>
  </si>
  <si>
    <t>61 à 100</t>
  </si>
  <si>
    <t>Ao</t>
  </si>
  <si>
    <t>Bo</t>
  </si>
  <si>
    <t>Co</t>
  </si>
  <si>
    <t>Do</t>
  </si>
  <si>
    <t>Eo</t>
  </si>
  <si>
    <r>
      <t>Intervalle de notes N</t>
    </r>
    <r>
      <rPr>
        <b/>
        <vertAlign val="subscript"/>
        <sz val="9"/>
        <color theme="1"/>
        <rFont val="Calibri"/>
        <family val="2"/>
        <scheme val="minor"/>
      </rPr>
      <t xml:space="preserve">EO </t>
    </r>
    <r>
      <rPr>
        <b/>
        <sz val="9"/>
        <color theme="1"/>
        <rFont val="Calibri"/>
        <family val="2"/>
        <scheme val="minor"/>
      </rPr>
      <t xml:space="preserve"> (Note d'exposition de l'opérateur)</t>
    </r>
  </si>
  <si>
    <r>
      <rPr>
        <b/>
        <i/>
        <sz val="11"/>
        <color rgb="FFFF0000"/>
        <rFont val="Calibri"/>
        <family val="2"/>
        <scheme val="minor"/>
      </rPr>
      <t xml:space="preserve">Remarque : </t>
    </r>
    <r>
      <rPr>
        <i/>
        <sz val="11"/>
        <color rgb="FFFF0000"/>
        <rFont val="Calibri"/>
        <family val="2"/>
        <scheme val="minor"/>
      </rPr>
      <t xml:space="preserve">
- Le nombre maximal de lignes de procédés est fixé à 100
- Le nombre maximal de groupes d'opérateurs est fixé à 20
- Le nombre maximal de lignes d'opération de nettoyage est fixé à 20
Pour obtenir davantage de lignes ou de colonnes, ou pour toute autre question concernant la saisie et l'utilisation du fichier Excel, veuillez contacter : 
guide-pdb@fcba.fr | 01.72.84.97.73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</si>
</sst>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Arial"/>
      <family val="2"/>
    </font>
    <font>
      <sz val="11"/>
      <color rgb="FFD13438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vertAlign val="subscript"/>
      <sz val="10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vertAlign val="subscript"/>
      <sz val="9"/>
      <color theme="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top"/>
    </xf>
    <xf numFmtId="0" fontId="0" fillId="0" borderId="0" xfId="0" applyBorder="1" applyAlignment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9" fontId="0" fillId="0" borderId="0" xfId="1" applyFont="1"/>
    <xf numFmtId="0" fontId="0" fillId="0" borderId="0" xfId="0" quotePrefix="1"/>
    <xf numFmtId="0" fontId="2" fillId="0" borderId="0" xfId="0" quotePrefix="1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quotePrefix="1" applyAlignment="1">
      <alignment wrapText="1"/>
    </xf>
    <xf numFmtId="0" fontId="3" fillId="7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8" xfId="0" applyBorder="1" applyAlignment="1">
      <alignment vertical="center" wrapText="1"/>
    </xf>
    <xf numFmtId="0" fontId="0" fillId="25" borderId="0" xfId="0" applyFill="1" applyBorder="1" applyAlignment="1">
      <alignment vertical="center" wrapText="1"/>
    </xf>
    <xf numFmtId="0" fontId="0" fillId="25" borderId="10" xfId="0" applyFill="1" applyBorder="1" applyAlignment="1">
      <alignment vertical="center" wrapText="1"/>
    </xf>
    <xf numFmtId="0" fontId="0" fillId="25" borderId="9" xfId="0" applyFill="1" applyBorder="1" applyAlignment="1">
      <alignment vertical="center" wrapText="1"/>
    </xf>
    <xf numFmtId="0" fontId="0" fillId="25" borderId="0" xfId="0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" xfId="0" quotePrefix="1" applyFont="1" applyBorder="1" applyAlignment="1">
      <alignment vertical="center"/>
    </xf>
    <xf numFmtId="9" fontId="6" fillId="0" borderId="1" xfId="1" applyFont="1" applyBorder="1" applyAlignment="1">
      <alignment horizontal="center" vertical="center"/>
    </xf>
    <xf numFmtId="0" fontId="6" fillId="20" borderId="1" xfId="0" quotePrefix="1" applyFont="1" applyFill="1" applyBorder="1" applyAlignment="1">
      <alignment horizontal="center" vertical="center"/>
    </xf>
    <xf numFmtId="0" fontId="6" fillId="20" borderId="1" xfId="0" quotePrefix="1" applyFont="1" applyFill="1" applyBorder="1" applyAlignment="1">
      <alignment vertical="center"/>
    </xf>
    <xf numFmtId="0" fontId="6" fillId="20" borderId="1" xfId="0" applyFont="1" applyFill="1" applyBorder="1" applyAlignment="1">
      <alignment horizontal="center" vertical="center"/>
    </xf>
    <xf numFmtId="0" fontId="6" fillId="14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9" fontId="6" fillId="0" borderId="0" xfId="1" applyFont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14" borderId="1" xfId="0" quotePrefix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quotePrefix="1" applyAlignment="1">
      <alignment horizontal="center" vertical="center" wrapText="1"/>
    </xf>
    <xf numFmtId="0" fontId="0" fillId="0" borderId="0" xfId="0" quotePrefix="1" applyAlignment="1">
      <alignment horizontal="center" vertical="center"/>
    </xf>
    <xf numFmtId="0" fontId="0" fillId="24" borderId="22" xfId="0" applyFill="1" applyBorder="1" applyAlignment="1" applyProtection="1">
      <alignment vertical="center" wrapText="1"/>
    </xf>
    <xf numFmtId="0" fontId="0" fillId="24" borderId="20" xfId="0" applyFill="1" applyBorder="1" applyAlignment="1" applyProtection="1">
      <alignment vertical="center" wrapText="1"/>
    </xf>
    <xf numFmtId="0" fontId="0" fillId="24" borderId="0" xfId="0" applyFill="1" applyBorder="1" applyAlignment="1" applyProtection="1">
      <alignment vertical="center" wrapText="1"/>
    </xf>
    <xf numFmtId="0" fontId="0" fillId="24" borderId="0" xfId="0" applyFill="1" applyBorder="1" applyAlignment="1" applyProtection="1">
      <alignment horizontal="center" vertical="center" wrapText="1"/>
    </xf>
    <xf numFmtId="0" fontId="2" fillId="22" borderId="16" xfId="0" applyFont="1" applyFill="1" applyBorder="1" applyAlignment="1" applyProtection="1">
      <alignment horizontal="center" vertical="center" wrapText="1"/>
    </xf>
    <xf numFmtId="0" fontId="2" fillId="22" borderId="30" xfId="0" applyFont="1" applyFill="1" applyBorder="1" applyAlignment="1" applyProtection="1">
      <alignment horizontal="center" vertical="center" wrapText="1"/>
    </xf>
    <xf numFmtId="0" fontId="2" fillId="22" borderId="17" xfId="0" applyFont="1" applyFill="1" applyBorder="1" applyAlignment="1" applyProtection="1">
      <alignment horizontal="center" vertical="center" wrapText="1"/>
    </xf>
    <xf numFmtId="0" fontId="0" fillId="17" borderId="28" xfId="0" applyFont="1" applyFill="1" applyBorder="1" applyAlignment="1" applyProtection="1">
      <alignment horizontal="left" vertical="center" wrapText="1"/>
    </xf>
    <xf numFmtId="0" fontId="0" fillId="0" borderId="5" xfId="0" applyBorder="1" applyAlignment="1" applyProtection="1">
      <alignment vertical="center" wrapText="1"/>
    </xf>
    <xf numFmtId="0" fontId="7" fillId="0" borderId="29" xfId="0" applyFont="1" applyBorder="1" applyAlignment="1" applyProtection="1">
      <alignment horizontal="center" vertical="center" wrapText="1"/>
    </xf>
    <xf numFmtId="0" fontId="0" fillId="17" borderId="14" xfId="0" applyFont="1" applyFill="1" applyBorder="1" applyAlignment="1" applyProtection="1">
      <alignment horizontal="left" vertical="center" wrapText="1"/>
    </xf>
    <xf numFmtId="0" fontId="0" fillId="0" borderId="2" xfId="0" applyBorder="1" applyAlignment="1" applyProtection="1">
      <alignment vertical="center" wrapText="1"/>
    </xf>
    <xf numFmtId="0" fontId="7" fillId="0" borderId="15" xfId="0" applyFont="1" applyBorder="1" applyAlignment="1" applyProtection="1">
      <alignment horizontal="center" vertical="center" wrapText="1"/>
    </xf>
    <xf numFmtId="0" fontId="0" fillId="18" borderId="14" xfId="0" applyFont="1" applyFill="1" applyBorder="1" applyAlignment="1" applyProtection="1">
      <alignment horizontal="left" vertical="center" wrapText="1"/>
    </xf>
    <xf numFmtId="0" fontId="0" fillId="6" borderId="14" xfId="0" applyFill="1" applyBorder="1" applyAlignment="1" applyProtection="1">
      <alignment horizontal="left" vertical="center" wrapText="1"/>
    </xf>
    <xf numFmtId="0" fontId="0" fillId="23" borderId="2" xfId="0" applyFont="1" applyFill="1" applyBorder="1" applyAlignment="1" applyProtection="1">
      <alignment vertical="center" wrapText="1"/>
    </xf>
    <xf numFmtId="0" fontId="11" fillId="23" borderId="15" xfId="0" applyFont="1" applyFill="1" applyBorder="1" applyAlignment="1" applyProtection="1">
      <alignment horizontal="center" vertical="center" wrapText="1"/>
    </xf>
    <xf numFmtId="0" fontId="0" fillId="11" borderId="14" xfId="0" applyFill="1" applyBorder="1" applyAlignment="1" applyProtection="1">
      <alignment horizontal="left" vertical="center" wrapText="1"/>
    </xf>
    <xf numFmtId="0" fontId="2" fillId="0" borderId="15" xfId="0" applyFont="1" applyBorder="1" applyAlignment="1" applyProtection="1">
      <alignment horizontal="center" vertical="center" wrapText="1"/>
    </xf>
    <xf numFmtId="0" fontId="0" fillId="11" borderId="34" xfId="0" applyFill="1" applyBorder="1" applyAlignment="1" applyProtection="1">
      <alignment horizontal="left" vertical="center" wrapText="1"/>
    </xf>
    <xf numFmtId="0" fontId="0" fillId="23" borderId="35" xfId="0" applyFill="1" applyBorder="1" applyAlignment="1" applyProtection="1">
      <alignment vertical="center" wrapText="1"/>
    </xf>
    <xf numFmtId="0" fontId="11" fillId="23" borderId="36" xfId="0" applyFont="1" applyFill="1" applyBorder="1" applyAlignment="1" applyProtection="1">
      <alignment horizontal="center" vertical="center" wrapText="1"/>
    </xf>
    <xf numFmtId="0" fontId="0" fillId="20" borderId="12" xfId="0" applyFill="1" applyBorder="1" applyAlignment="1" applyProtection="1">
      <alignment horizontal="left" vertical="center" wrapText="1"/>
    </xf>
    <xf numFmtId="0" fontId="0" fillId="25" borderId="37" xfId="0" applyFill="1" applyBorder="1" applyAlignment="1" applyProtection="1">
      <alignment vertical="center" wrapText="1"/>
    </xf>
    <xf numFmtId="0" fontId="2" fillId="25" borderId="13" xfId="0" applyFont="1" applyFill="1" applyBorder="1" applyAlignment="1" applyProtection="1">
      <alignment horizontal="center" vertical="center" wrapText="1"/>
    </xf>
    <xf numFmtId="0" fontId="0" fillId="14" borderId="14" xfId="0" applyFill="1" applyBorder="1" applyAlignment="1" applyProtection="1">
      <alignment horizontal="left" vertical="center" wrapText="1"/>
    </xf>
    <xf numFmtId="0" fontId="0" fillId="25" borderId="1" xfId="0" applyFill="1" applyBorder="1" applyAlignment="1" applyProtection="1">
      <alignment vertical="center" wrapText="1"/>
    </xf>
    <xf numFmtId="0" fontId="2" fillId="25" borderId="15" xfId="0" applyFont="1" applyFill="1" applyBorder="1" applyAlignment="1" applyProtection="1">
      <alignment horizontal="center" vertical="center" wrapText="1"/>
    </xf>
    <xf numFmtId="0" fontId="0" fillId="10" borderId="14" xfId="0" applyFill="1" applyBorder="1" applyAlignment="1" applyProtection="1">
      <alignment horizontal="left" vertical="center" wrapText="1"/>
    </xf>
    <xf numFmtId="0" fontId="0" fillId="23" borderId="1" xfId="0" applyFill="1" applyBorder="1" applyAlignment="1" applyProtection="1">
      <alignment vertical="center" wrapText="1"/>
    </xf>
    <xf numFmtId="0" fontId="0" fillId="10" borderId="16" xfId="0" applyFill="1" applyBorder="1" applyAlignment="1" applyProtection="1">
      <alignment horizontal="left" vertical="center" wrapText="1"/>
    </xf>
    <xf numFmtId="0" fontId="0" fillId="23" borderId="30" xfId="0" applyFill="1" applyBorder="1" applyAlignment="1" applyProtection="1">
      <alignment vertical="center" wrapText="1"/>
    </xf>
    <xf numFmtId="0" fontId="11" fillId="23" borderId="17" xfId="0" applyFont="1" applyFill="1" applyBorder="1" applyAlignment="1" applyProtection="1">
      <alignment horizontal="center" vertical="center" wrapText="1"/>
    </xf>
    <xf numFmtId="0" fontId="2" fillId="26" borderId="16" xfId="0" applyFont="1" applyFill="1" applyBorder="1" applyAlignment="1" applyProtection="1">
      <alignment horizontal="center" vertical="center" wrapText="1"/>
    </xf>
    <xf numFmtId="0" fontId="2" fillId="26" borderId="30" xfId="0" applyFont="1" applyFill="1" applyBorder="1" applyAlignment="1" applyProtection="1">
      <alignment horizontal="center" vertical="center" wrapText="1"/>
    </xf>
    <xf numFmtId="0" fontId="2" fillId="26" borderId="17" xfId="0" applyFont="1" applyFill="1" applyBorder="1" applyAlignment="1" applyProtection="1">
      <alignment horizontal="center" vertical="center" wrapText="1"/>
    </xf>
    <xf numFmtId="0" fontId="0" fillId="17" borderId="28" xfId="0" applyFill="1" applyBorder="1" applyAlignment="1" applyProtection="1">
      <alignment horizontal="left" vertical="center" wrapText="1"/>
    </xf>
    <xf numFmtId="0" fontId="0" fillId="23" borderId="8" xfId="0" applyFill="1" applyBorder="1" applyAlignment="1" applyProtection="1">
      <alignment vertical="center" wrapText="1"/>
    </xf>
    <xf numFmtId="0" fontId="11" fillId="23" borderId="29" xfId="0" applyFont="1" applyFill="1" applyBorder="1" applyAlignment="1" applyProtection="1">
      <alignment horizontal="center" vertical="center" wrapText="1"/>
    </xf>
    <xf numFmtId="0" fontId="0" fillId="17" borderId="14" xfId="0" applyFill="1" applyBorder="1" applyAlignment="1" applyProtection="1">
      <alignment horizontal="left" vertical="center" wrapText="1"/>
    </xf>
    <xf numFmtId="0" fontId="0" fillId="18" borderId="14" xfId="0" applyFill="1" applyBorder="1" applyAlignment="1" applyProtection="1">
      <alignment horizontal="left" vertical="center" wrapText="1"/>
    </xf>
    <xf numFmtId="0" fontId="0" fillId="19" borderId="14" xfId="0" applyFill="1" applyBorder="1" applyAlignment="1" applyProtection="1">
      <alignment horizontal="left" vertical="center" wrapText="1"/>
    </xf>
    <xf numFmtId="0" fontId="0" fillId="0" borderId="1" xfId="0" applyBorder="1" applyAlignment="1" applyProtection="1">
      <alignment vertical="center" wrapText="1"/>
    </xf>
    <xf numFmtId="0" fontId="0" fillId="11" borderId="16" xfId="0" applyFill="1" applyBorder="1" applyAlignment="1" applyProtection="1">
      <alignment vertical="center" wrapText="1"/>
    </xf>
    <xf numFmtId="0" fontId="0" fillId="23" borderId="37" xfId="0" applyFill="1" applyBorder="1" applyAlignment="1" applyProtection="1">
      <alignment vertical="center" wrapText="1"/>
    </xf>
    <xf numFmtId="0" fontId="11" fillId="23" borderId="13" xfId="0" applyFont="1" applyFill="1" applyBorder="1" applyAlignment="1" applyProtection="1">
      <alignment horizontal="center" vertical="center" wrapText="1"/>
    </xf>
    <xf numFmtId="0" fontId="0" fillId="24" borderId="24" xfId="0" applyFill="1" applyBorder="1" applyAlignment="1" applyProtection="1">
      <alignment vertical="center" wrapText="1"/>
    </xf>
    <xf numFmtId="0" fontId="0" fillId="24" borderId="27" xfId="0" applyFill="1" applyBorder="1" applyAlignment="1" applyProtection="1">
      <alignment vertical="center" wrapText="1"/>
    </xf>
    <xf numFmtId="0" fontId="0" fillId="24" borderId="27" xfId="0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0" fontId="3" fillId="6" borderId="1" xfId="0" applyFont="1" applyFill="1" applyBorder="1" applyAlignment="1" applyProtection="1">
      <alignment horizontal="center" vertical="center"/>
    </xf>
    <xf numFmtId="0" fontId="6" fillId="20" borderId="1" xfId="0" applyFont="1" applyFill="1" applyBorder="1" applyAlignment="1" applyProtection="1">
      <alignment horizontal="center" vertical="center"/>
    </xf>
    <xf numFmtId="0" fontId="3" fillId="20" borderId="1" xfId="0" applyFont="1" applyFill="1" applyBorder="1" applyAlignment="1" applyProtection="1">
      <alignment horizontal="center" vertical="center"/>
    </xf>
    <xf numFmtId="0" fontId="6" fillId="14" borderId="1" xfId="0" applyFont="1" applyFill="1" applyBorder="1" applyAlignment="1" applyProtection="1">
      <alignment horizontal="center" vertical="center"/>
    </xf>
    <xf numFmtId="0" fontId="3" fillId="14" borderId="1" xfId="0" applyFont="1" applyFill="1" applyBorder="1" applyAlignment="1" applyProtection="1">
      <alignment horizontal="center" vertical="center"/>
    </xf>
    <xf numFmtId="0" fontId="6" fillId="0" borderId="1" xfId="0" quotePrefix="1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9" fontId="6" fillId="0" borderId="1" xfId="1" applyFont="1" applyBorder="1" applyAlignment="1" applyProtection="1">
      <alignment horizontal="center" vertical="center"/>
      <protection locked="0"/>
    </xf>
    <xf numFmtId="0" fontId="6" fillId="20" borderId="1" xfId="0" applyFont="1" applyFill="1" applyBorder="1" applyAlignment="1" applyProtection="1">
      <alignment vertical="center"/>
      <protection locked="0"/>
    </xf>
    <xf numFmtId="0" fontId="6" fillId="20" borderId="1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24" borderId="27" xfId="0" applyFont="1" applyFill="1" applyBorder="1" applyAlignment="1" applyProtection="1">
      <alignment horizontal="right" vertical="center" wrapText="1"/>
    </xf>
    <xf numFmtId="0" fontId="12" fillId="24" borderId="0" xfId="0" applyFont="1" applyFill="1" applyBorder="1" applyAlignment="1" applyProtection="1">
      <alignment vertical="top" wrapText="1"/>
    </xf>
    <xf numFmtId="0" fontId="3" fillId="26" borderId="12" xfId="0" applyFont="1" applyFill="1" applyBorder="1" applyAlignment="1">
      <alignment horizontal="center" vertical="center"/>
    </xf>
    <xf numFmtId="0" fontId="3" fillId="26" borderId="13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16" fillId="15" borderId="15" xfId="0" applyFont="1" applyFill="1" applyBorder="1" applyAlignment="1">
      <alignment horizontal="center" vertical="center"/>
    </xf>
    <xf numFmtId="0" fontId="3" fillId="30" borderId="15" xfId="0" applyFont="1" applyFill="1" applyBorder="1" applyAlignment="1">
      <alignment horizontal="center" vertical="center"/>
    </xf>
    <xf numFmtId="0" fontId="3" fillId="28" borderId="15" xfId="0" applyFont="1" applyFill="1" applyBorder="1" applyAlignment="1">
      <alignment horizontal="center" vertical="center"/>
    </xf>
    <xf numFmtId="0" fontId="3" fillId="29" borderId="15" xfId="0" applyFont="1" applyFill="1" applyBorder="1" applyAlignment="1">
      <alignment horizontal="center" vertical="center"/>
    </xf>
    <xf numFmtId="0" fontId="3" fillId="31" borderId="17" xfId="0" applyFont="1" applyFill="1" applyBorder="1" applyAlignment="1">
      <alignment horizontal="center" vertical="center"/>
    </xf>
    <xf numFmtId="0" fontId="18" fillId="26" borderId="12" xfId="0" applyFont="1" applyFill="1" applyBorder="1" applyAlignment="1">
      <alignment horizontal="center" vertical="center"/>
    </xf>
    <xf numFmtId="0" fontId="18" fillId="26" borderId="13" xfId="0" applyFont="1" applyFill="1" applyBorder="1" applyAlignment="1">
      <alignment horizontal="center" vertical="center"/>
    </xf>
    <xf numFmtId="0" fontId="0" fillId="24" borderId="23" xfId="0" applyFill="1" applyBorder="1" applyAlignment="1" applyProtection="1">
      <alignment horizontal="center" vertical="center" wrapText="1"/>
    </xf>
    <xf numFmtId="0" fontId="0" fillId="24" borderId="21" xfId="0" applyFill="1" applyBorder="1" applyAlignment="1" applyProtection="1">
      <alignment horizontal="center" vertical="center" wrapText="1"/>
    </xf>
    <xf numFmtId="0" fontId="0" fillId="24" borderId="25" xfId="0" applyFill="1" applyBorder="1" applyAlignment="1" applyProtection="1">
      <alignment horizontal="center" vertical="center" wrapText="1"/>
    </xf>
    <xf numFmtId="0" fontId="10" fillId="0" borderId="22" xfId="0" applyFont="1" applyBorder="1" applyAlignment="1" applyProtection="1">
      <alignment horizontal="left" vertical="center" wrapText="1"/>
    </xf>
    <xf numFmtId="0" fontId="10" fillId="0" borderId="23" xfId="0" applyFont="1" applyBorder="1" applyAlignment="1" applyProtection="1">
      <alignment horizontal="left" vertical="center" wrapText="1"/>
    </xf>
    <xf numFmtId="0" fontId="10" fillId="0" borderId="20" xfId="0" applyFont="1" applyBorder="1" applyAlignment="1" applyProtection="1">
      <alignment horizontal="left" vertical="center" wrapText="1"/>
    </xf>
    <xf numFmtId="0" fontId="10" fillId="0" borderId="21" xfId="0" applyFont="1" applyBorder="1" applyAlignment="1" applyProtection="1">
      <alignment horizontal="left" vertical="center" wrapText="1"/>
    </xf>
    <xf numFmtId="0" fontId="10" fillId="0" borderId="24" xfId="0" applyFont="1" applyBorder="1" applyAlignment="1" applyProtection="1">
      <alignment horizontal="left" vertical="center" wrapText="1"/>
    </xf>
    <xf numFmtId="0" fontId="10" fillId="0" borderId="25" xfId="0" applyFont="1" applyBorder="1" applyAlignment="1" applyProtection="1">
      <alignment horizontal="left" vertical="center" wrapText="1"/>
    </xf>
    <xf numFmtId="0" fontId="8" fillId="7" borderId="22" xfId="0" applyFont="1" applyFill="1" applyBorder="1" applyAlignment="1" applyProtection="1">
      <alignment horizontal="center" vertical="center" wrapText="1"/>
    </xf>
    <xf numFmtId="0" fontId="8" fillId="7" borderId="26" xfId="0" applyFont="1" applyFill="1" applyBorder="1" applyAlignment="1" applyProtection="1">
      <alignment horizontal="center" vertical="center" wrapText="1"/>
    </xf>
    <xf numFmtId="0" fontId="8" fillId="7" borderId="23" xfId="0" applyFont="1" applyFill="1" applyBorder="1" applyAlignment="1" applyProtection="1">
      <alignment horizontal="center" vertical="center" wrapText="1"/>
    </xf>
    <xf numFmtId="0" fontId="8" fillId="7" borderId="24" xfId="0" applyFont="1" applyFill="1" applyBorder="1" applyAlignment="1" applyProtection="1">
      <alignment horizontal="center" vertical="center" wrapText="1"/>
    </xf>
    <xf numFmtId="0" fontId="8" fillId="7" borderId="27" xfId="0" applyFont="1" applyFill="1" applyBorder="1" applyAlignment="1" applyProtection="1">
      <alignment horizontal="center" vertical="center" wrapText="1"/>
    </xf>
    <xf numFmtId="0" fontId="8" fillId="7" borderId="25" xfId="0" applyFont="1" applyFill="1" applyBorder="1" applyAlignment="1" applyProtection="1">
      <alignment horizontal="center" vertical="center" wrapText="1"/>
    </xf>
    <xf numFmtId="0" fontId="2" fillId="15" borderId="22" xfId="0" applyFont="1" applyFill="1" applyBorder="1" applyAlignment="1" applyProtection="1">
      <alignment horizontal="center" vertical="center" wrapText="1"/>
    </xf>
    <xf numFmtId="0" fontId="2" fillId="15" borderId="26" xfId="0" applyFont="1" applyFill="1" applyBorder="1" applyAlignment="1" applyProtection="1">
      <alignment horizontal="center" vertical="center" wrapText="1"/>
    </xf>
    <xf numFmtId="0" fontId="2" fillId="15" borderId="23" xfId="0" applyFont="1" applyFill="1" applyBorder="1" applyAlignment="1" applyProtection="1">
      <alignment horizontal="center" vertical="center" wrapText="1"/>
    </xf>
    <xf numFmtId="0" fontId="2" fillId="16" borderId="31" xfId="0" applyFont="1" applyFill="1" applyBorder="1" applyAlignment="1" applyProtection="1">
      <alignment horizontal="center" vertical="center" wrapText="1"/>
    </xf>
    <xf numFmtId="0" fontId="2" fillId="16" borderId="32" xfId="0" applyFont="1" applyFill="1" applyBorder="1" applyAlignment="1" applyProtection="1">
      <alignment horizontal="center" vertical="center" wrapText="1"/>
    </xf>
    <xf numFmtId="0" fontId="2" fillId="16" borderId="33" xfId="0" applyFont="1" applyFill="1" applyBorder="1" applyAlignment="1" applyProtection="1">
      <alignment horizontal="center" vertical="center" wrapText="1"/>
    </xf>
    <xf numFmtId="0" fontId="0" fillId="0" borderId="22" xfId="0" applyBorder="1" applyAlignment="1" applyProtection="1">
      <alignment horizontal="left" vertical="center" wrapText="1"/>
    </xf>
    <xf numFmtId="0" fontId="0" fillId="0" borderId="23" xfId="0" applyBorder="1" applyAlignment="1" applyProtection="1">
      <alignment horizontal="left" vertical="center" wrapText="1"/>
    </xf>
    <xf numFmtId="0" fontId="0" fillId="0" borderId="20" xfId="0" applyBorder="1" applyAlignment="1" applyProtection="1">
      <alignment horizontal="left" vertical="center" wrapText="1"/>
    </xf>
    <xf numFmtId="0" fontId="0" fillId="0" borderId="21" xfId="0" applyBorder="1" applyAlignment="1" applyProtection="1">
      <alignment horizontal="left" vertical="center" wrapText="1"/>
    </xf>
    <xf numFmtId="0" fontId="0" fillId="0" borderId="24" xfId="0" applyBorder="1" applyAlignment="1" applyProtection="1">
      <alignment horizontal="left" vertical="center" wrapText="1"/>
    </xf>
    <xf numFmtId="0" fontId="0" fillId="0" borderId="25" xfId="0" applyBorder="1" applyAlignment="1" applyProtection="1">
      <alignment horizontal="left" vertical="center" wrapText="1"/>
    </xf>
    <xf numFmtId="0" fontId="2" fillId="21" borderId="39" xfId="0" applyFont="1" applyFill="1" applyBorder="1" applyAlignment="1" applyProtection="1">
      <alignment horizontal="center" vertical="center" wrapText="1"/>
    </xf>
    <xf numFmtId="0" fontId="2" fillId="21" borderId="40" xfId="0" applyFont="1" applyFill="1" applyBorder="1" applyAlignment="1" applyProtection="1">
      <alignment horizontal="center" vertical="center" wrapText="1"/>
    </xf>
    <xf numFmtId="0" fontId="2" fillId="27" borderId="22" xfId="0" applyFont="1" applyFill="1" applyBorder="1" applyAlignment="1" applyProtection="1">
      <alignment horizontal="left" vertical="center" wrapText="1"/>
    </xf>
    <xf numFmtId="0" fontId="2" fillId="27" borderId="23" xfId="0" applyFont="1" applyFill="1" applyBorder="1" applyAlignment="1" applyProtection="1">
      <alignment horizontal="left" vertical="center" wrapText="1"/>
    </xf>
    <xf numFmtId="0" fontId="2" fillId="27" borderId="18" xfId="0" applyFont="1" applyFill="1" applyBorder="1" applyAlignment="1" applyProtection="1">
      <alignment horizontal="left" vertical="center" wrapText="1"/>
    </xf>
    <xf numFmtId="0" fontId="2" fillId="27" borderId="19" xfId="0" applyFont="1" applyFill="1" applyBorder="1" applyAlignment="1" applyProtection="1">
      <alignment horizontal="left" vertical="center" wrapText="1"/>
    </xf>
    <xf numFmtId="0" fontId="0" fillId="0" borderId="22" xfId="0" applyBorder="1" applyAlignment="1" applyProtection="1">
      <alignment horizontal="left" vertical="top" wrapText="1"/>
    </xf>
    <xf numFmtId="0" fontId="0" fillId="0" borderId="23" xfId="0" applyBorder="1" applyAlignment="1" applyProtection="1">
      <alignment horizontal="left" vertical="top" wrapText="1"/>
    </xf>
    <xf numFmtId="0" fontId="0" fillId="0" borderId="20" xfId="0" applyBorder="1" applyAlignment="1" applyProtection="1">
      <alignment horizontal="left" vertical="top" wrapText="1"/>
    </xf>
    <xf numFmtId="0" fontId="0" fillId="0" borderId="21" xfId="0" applyBorder="1" applyAlignment="1" applyProtection="1">
      <alignment horizontal="left" vertical="top" wrapText="1"/>
    </xf>
    <xf numFmtId="0" fontId="0" fillId="0" borderId="24" xfId="0" applyBorder="1" applyAlignment="1" applyProtection="1">
      <alignment horizontal="left" vertical="top" wrapText="1"/>
    </xf>
    <xf numFmtId="0" fontId="0" fillId="0" borderId="25" xfId="0" applyBorder="1" applyAlignment="1" applyProtection="1">
      <alignment horizontal="left" vertical="top" wrapText="1"/>
    </xf>
    <xf numFmtId="0" fontId="12" fillId="24" borderId="26" xfId="0" applyFont="1" applyFill="1" applyBorder="1" applyAlignment="1" applyProtection="1">
      <alignment horizontal="left" vertical="top" wrapText="1"/>
    </xf>
    <xf numFmtId="0" fontId="12" fillId="24" borderId="0" xfId="0" applyFont="1" applyFill="1" applyBorder="1" applyAlignment="1" applyProtection="1">
      <alignment horizontal="left" vertical="top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3" fillId="11" borderId="2" xfId="0" applyNumberFormat="1" applyFont="1" applyFill="1" applyBorder="1" applyAlignment="1">
      <alignment horizontal="center" vertical="center"/>
    </xf>
    <xf numFmtId="164" fontId="3" fillId="11" borderId="3" xfId="0" applyNumberFormat="1" applyFont="1" applyFill="1" applyBorder="1" applyAlignment="1">
      <alignment horizontal="center" vertical="center"/>
    </xf>
    <xf numFmtId="164" fontId="3" fillId="11" borderId="4" xfId="0" applyNumberFormat="1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16" fillId="10" borderId="1" xfId="0" applyFont="1" applyFill="1" applyBorder="1" applyAlignment="1">
      <alignment horizontal="left" vertical="center"/>
    </xf>
    <xf numFmtId="0" fontId="3" fillId="10" borderId="1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13" borderId="7" xfId="0" applyFont="1" applyFill="1" applyBorder="1" applyAlignment="1">
      <alignment horizontal="center" vertical="center"/>
    </xf>
    <xf numFmtId="0" fontId="3" fillId="13" borderId="8" xfId="0" applyFont="1" applyFill="1" applyBorder="1" applyAlignment="1">
      <alignment horizontal="center" vertical="center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16" fillId="14" borderId="2" xfId="0" quotePrefix="1" applyFont="1" applyFill="1" applyBorder="1" applyAlignment="1">
      <alignment horizontal="left" vertical="center"/>
    </xf>
    <xf numFmtId="0" fontId="16" fillId="14" borderId="3" xfId="0" quotePrefix="1" applyFont="1" applyFill="1" applyBorder="1" applyAlignment="1">
      <alignment horizontal="left" vertical="center"/>
    </xf>
    <xf numFmtId="0" fontId="16" fillId="14" borderId="4" xfId="0" quotePrefix="1" applyFont="1" applyFill="1" applyBorder="1" applyAlignment="1">
      <alignment horizontal="left" vertical="center"/>
    </xf>
    <xf numFmtId="0" fontId="3" fillId="14" borderId="2" xfId="0" quotePrefix="1" applyFont="1" applyFill="1" applyBorder="1" applyAlignment="1">
      <alignment horizontal="left" vertical="center"/>
    </xf>
    <xf numFmtId="0" fontId="3" fillId="14" borderId="3" xfId="0" quotePrefix="1" applyFont="1" applyFill="1" applyBorder="1" applyAlignment="1">
      <alignment horizontal="left" vertical="center"/>
    </xf>
    <xf numFmtId="0" fontId="3" fillId="14" borderId="4" xfId="0" quotePrefix="1" applyFont="1" applyFill="1" applyBorder="1" applyAlignment="1">
      <alignment horizontal="left" vertical="center"/>
    </xf>
    <xf numFmtId="9" fontId="6" fillId="0" borderId="1" xfId="0" applyNumberFormat="1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3" fillId="11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23">
    <dxf>
      <font>
        <b/>
        <i val="0"/>
        <color rgb="FFFF0000"/>
      </font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A1:K98"/>
  <sheetViews>
    <sheetView tabSelected="1" topLeftCell="A2" zoomScale="70" zoomScaleNormal="70" workbookViewId="0">
      <selection activeCell="M19" sqref="M19"/>
    </sheetView>
  </sheetViews>
  <sheetFormatPr baseColWidth="10" defaultColWidth="10.81640625" defaultRowHeight="14.5" x14ac:dyDescent="0.35"/>
  <cols>
    <col min="1" max="1" width="1.453125" style="33" customWidth="1"/>
    <col min="2" max="2" width="3.26953125" style="26" customWidth="1"/>
    <col min="3" max="3" width="2.7265625" style="26" customWidth="1"/>
    <col min="4" max="4" width="11.453125" style="26" customWidth="1"/>
    <col min="5" max="5" width="68.453125" style="26" customWidth="1"/>
    <col min="6" max="6" width="16.453125" style="29" customWidth="1"/>
    <col min="7" max="7" width="2.81640625" style="26" customWidth="1"/>
    <col min="8" max="8" width="10.81640625" style="26"/>
    <col min="9" max="9" width="36.54296875" style="26" customWidth="1"/>
    <col min="10" max="10" width="2.81640625" style="26" customWidth="1"/>
    <col min="11" max="16384" width="10.81640625" style="26"/>
  </cols>
  <sheetData>
    <row r="1" spans="1:11" ht="4" customHeight="1" thickBot="1" x14ac:dyDescent="0.4">
      <c r="A1" s="31"/>
      <c r="B1" s="31"/>
      <c r="C1" s="31"/>
      <c r="D1" s="31"/>
      <c r="E1" s="31"/>
      <c r="F1" s="34"/>
      <c r="G1" s="31"/>
      <c r="H1" s="31"/>
      <c r="I1" s="31"/>
      <c r="J1" s="31"/>
      <c r="K1" s="25"/>
    </row>
    <row r="2" spans="1:11" x14ac:dyDescent="0.35">
      <c r="A2" s="31"/>
      <c r="B2" s="53"/>
      <c r="C2" s="139" t="s">
        <v>86</v>
      </c>
      <c r="D2" s="140"/>
      <c r="E2" s="140"/>
      <c r="F2" s="140"/>
      <c r="G2" s="140"/>
      <c r="H2" s="140"/>
      <c r="I2" s="141"/>
      <c r="J2" s="130"/>
      <c r="K2" s="25"/>
    </row>
    <row r="3" spans="1:11" ht="15" thickBot="1" x14ac:dyDescent="0.4">
      <c r="A3" s="31"/>
      <c r="B3" s="54"/>
      <c r="C3" s="142"/>
      <c r="D3" s="143"/>
      <c r="E3" s="143"/>
      <c r="F3" s="143"/>
      <c r="G3" s="143"/>
      <c r="H3" s="143"/>
      <c r="I3" s="144"/>
      <c r="J3" s="131"/>
      <c r="K3" s="25"/>
    </row>
    <row r="4" spans="1:11" ht="15" thickBot="1" x14ac:dyDescent="0.4">
      <c r="A4" s="31"/>
      <c r="B4" s="54"/>
      <c r="C4" s="55"/>
      <c r="D4" s="55"/>
      <c r="E4" s="55"/>
      <c r="F4" s="56"/>
      <c r="G4" s="55"/>
      <c r="H4" s="55"/>
      <c r="I4" s="55"/>
      <c r="J4" s="131"/>
      <c r="K4" s="25"/>
    </row>
    <row r="5" spans="1:11" ht="15" thickBot="1" x14ac:dyDescent="0.4">
      <c r="A5" s="31"/>
      <c r="B5" s="54"/>
      <c r="C5" s="55"/>
      <c r="D5" s="145" t="s">
        <v>87</v>
      </c>
      <c r="E5" s="146"/>
      <c r="F5" s="147"/>
      <c r="G5" s="55"/>
      <c r="H5" s="157" t="s">
        <v>88</v>
      </c>
      <c r="I5" s="158"/>
      <c r="J5" s="131"/>
      <c r="K5" s="25"/>
    </row>
    <row r="6" spans="1:11" ht="13.5" customHeight="1" thickBot="1" x14ac:dyDescent="0.4">
      <c r="A6" s="31"/>
      <c r="B6" s="54"/>
      <c r="C6" s="55"/>
      <c r="D6" s="57" t="s">
        <v>89</v>
      </c>
      <c r="E6" s="58" t="s">
        <v>90</v>
      </c>
      <c r="F6" s="59" t="s">
        <v>91</v>
      </c>
      <c r="G6" s="55"/>
      <c r="H6" s="133" t="s">
        <v>174</v>
      </c>
      <c r="I6" s="134"/>
      <c r="J6" s="131"/>
      <c r="K6" s="25"/>
    </row>
    <row r="7" spans="1:11" ht="15" customHeight="1" x14ac:dyDescent="0.35">
      <c r="A7" s="31"/>
      <c r="B7" s="54"/>
      <c r="C7" s="55"/>
      <c r="D7" s="60" t="s">
        <v>92</v>
      </c>
      <c r="E7" s="61" t="s">
        <v>93</v>
      </c>
      <c r="F7" s="62" t="s">
        <v>94</v>
      </c>
      <c r="G7" s="55"/>
      <c r="H7" s="135"/>
      <c r="I7" s="136"/>
      <c r="J7" s="131"/>
      <c r="K7" s="25"/>
    </row>
    <row r="8" spans="1:11" ht="14.5" customHeight="1" x14ac:dyDescent="0.35">
      <c r="A8" s="31"/>
      <c r="B8" s="54"/>
      <c r="C8" s="55"/>
      <c r="D8" s="63" t="s">
        <v>95</v>
      </c>
      <c r="E8" s="64" t="s">
        <v>96</v>
      </c>
      <c r="F8" s="65" t="s">
        <v>97</v>
      </c>
      <c r="G8" s="55"/>
      <c r="H8" s="135"/>
      <c r="I8" s="136"/>
      <c r="J8" s="131"/>
      <c r="K8" s="25"/>
    </row>
    <row r="9" spans="1:11" ht="19" customHeight="1" thickBot="1" x14ac:dyDescent="0.4">
      <c r="A9" s="31"/>
      <c r="B9" s="54"/>
      <c r="C9" s="55"/>
      <c r="D9" s="66" t="s">
        <v>98</v>
      </c>
      <c r="E9" s="64" t="s">
        <v>99</v>
      </c>
      <c r="F9" s="65" t="s">
        <v>97</v>
      </c>
      <c r="G9" s="55"/>
      <c r="H9" s="137"/>
      <c r="I9" s="138"/>
      <c r="J9" s="131"/>
      <c r="K9" s="25"/>
    </row>
    <row r="10" spans="1:11" ht="29.5" customHeight="1" thickBot="1" x14ac:dyDescent="0.4">
      <c r="A10" s="31"/>
      <c r="B10" s="54"/>
      <c r="C10" s="55"/>
      <c r="D10" s="66" t="s">
        <v>100</v>
      </c>
      <c r="E10" s="64" t="s">
        <v>101</v>
      </c>
      <c r="F10" s="65" t="s">
        <v>97</v>
      </c>
      <c r="G10" s="55"/>
      <c r="H10" s="159" t="s">
        <v>175</v>
      </c>
      <c r="I10" s="160"/>
      <c r="J10" s="131"/>
      <c r="K10" s="25"/>
    </row>
    <row r="11" spans="1:11" ht="14.5" customHeight="1" x14ac:dyDescent="0.35">
      <c r="A11" s="31"/>
      <c r="B11" s="54"/>
      <c r="C11" s="55"/>
      <c r="D11" s="67" t="s">
        <v>102</v>
      </c>
      <c r="E11" s="68" t="s">
        <v>103</v>
      </c>
      <c r="F11" s="69" t="s">
        <v>104</v>
      </c>
      <c r="G11" s="55"/>
      <c r="H11" s="163" t="s">
        <v>188</v>
      </c>
      <c r="I11" s="164"/>
      <c r="J11" s="131"/>
      <c r="K11" s="25"/>
    </row>
    <row r="12" spans="1:11" x14ac:dyDescent="0.35">
      <c r="A12" s="31"/>
      <c r="B12" s="54"/>
      <c r="C12" s="55"/>
      <c r="D12" s="67" t="s">
        <v>105</v>
      </c>
      <c r="E12" s="68" t="s">
        <v>106</v>
      </c>
      <c r="F12" s="69" t="s">
        <v>104</v>
      </c>
      <c r="G12" s="55"/>
      <c r="H12" s="165"/>
      <c r="I12" s="166"/>
      <c r="J12" s="131"/>
      <c r="K12" s="25"/>
    </row>
    <row r="13" spans="1:11" ht="29.15" customHeight="1" x14ac:dyDescent="0.35">
      <c r="A13" s="31"/>
      <c r="B13" s="54"/>
      <c r="C13" s="55"/>
      <c r="D13" s="67" t="s">
        <v>107</v>
      </c>
      <c r="E13" s="68" t="s">
        <v>108</v>
      </c>
      <c r="F13" s="69" t="s">
        <v>104</v>
      </c>
      <c r="G13" s="55"/>
      <c r="H13" s="165"/>
      <c r="I13" s="166"/>
      <c r="J13" s="131"/>
      <c r="K13" s="25"/>
    </row>
    <row r="14" spans="1:11" ht="43" customHeight="1" thickBot="1" x14ac:dyDescent="0.4">
      <c r="A14" s="31"/>
      <c r="B14" s="54"/>
      <c r="C14" s="55"/>
      <c r="D14" s="67" t="s">
        <v>109</v>
      </c>
      <c r="E14" s="68" t="s">
        <v>110</v>
      </c>
      <c r="F14" s="69" t="s">
        <v>104</v>
      </c>
      <c r="G14" s="55"/>
      <c r="H14" s="167"/>
      <c r="I14" s="168"/>
      <c r="J14" s="131"/>
      <c r="K14" s="25"/>
    </row>
    <row r="15" spans="1:11" ht="25" customHeight="1" thickBot="1" x14ac:dyDescent="0.4">
      <c r="A15" s="31"/>
      <c r="B15" s="54"/>
      <c r="C15" s="55"/>
      <c r="D15" s="67" t="s">
        <v>111</v>
      </c>
      <c r="E15" s="68" t="s">
        <v>112</v>
      </c>
      <c r="F15" s="69" t="s">
        <v>104</v>
      </c>
      <c r="G15" s="55"/>
      <c r="H15" s="161" t="s">
        <v>177</v>
      </c>
      <c r="I15" s="162"/>
      <c r="J15" s="131"/>
      <c r="K15" s="25"/>
    </row>
    <row r="16" spans="1:11" ht="30.65" customHeight="1" x14ac:dyDescent="0.35">
      <c r="A16" s="31"/>
      <c r="B16" s="54"/>
      <c r="C16" s="55"/>
      <c r="D16" s="70" t="s">
        <v>178</v>
      </c>
      <c r="E16" s="64" t="s">
        <v>113</v>
      </c>
      <c r="F16" s="71" t="s">
        <v>97</v>
      </c>
      <c r="G16" s="55"/>
      <c r="H16" s="151" t="s">
        <v>189</v>
      </c>
      <c r="I16" s="152"/>
      <c r="J16" s="131"/>
      <c r="K16" s="25"/>
    </row>
    <row r="17" spans="1:11" ht="29.5" customHeight="1" x14ac:dyDescent="0.35">
      <c r="A17" s="31"/>
      <c r="B17" s="54"/>
      <c r="C17" s="55"/>
      <c r="D17" s="70" t="s">
        <v>179</v>
      </c>
      <c r="E17" s="64" t="s">
        <v>114</v>
      </c>
      <c r="F17" s="71" t="s">
        <v>94</v>
      </c>
      <c r="G17" s="55"/>
      <c r="H17" s="153"/>
      <c r="I17" s="154"/>
      <c r="J17" s="131"/>
      <c r="K17" s="25"/>
    </row>
    <row r="18" spans="1:11" ht="50" customHeight="1" thickBot="1" x14ac:dyDescent="0.4">
      <c r="A18" s="31"/>
      <c r="B18" s="54"/>
      <c r="C18" s="55"/>
      <c r="D18" s="72" t="s">
        <v>180</v>
      </c>
      <c r="E18" s="73" t="s">
        <v>115</v>
      </c>
      <c r="F18" s="74" t="s">
        <v>104</v>
      </c>
      <c r="G18" s="55"/>
      <c r="H18" s="155"/>
      <c r="I18" s="156"/>
      <c r="J18" s="131"/>
      <c r="K18" s="25"/>
    </row>
    <row r="19" spans="1:11" ht="32" customHeight="1" x14ac:dyDescent="0.35">
      <c r="A19" s="31"/>
      <c r="B19" s="54"/>
      <c r="C19" s="55"/>
      <c r="D19" s="75" t="s">
        <v>116</v>
      </c>
      <c r="E19" s="76" t="s">
        <v>181</v>
      </c>
      <c r="F19" s="77" t="s">
        <v>97</v>
      </c>
      <c r="G19" s="55"/>
      <c r="H19" s="169" t="s">
        <v>218</v>
      </c>
      <c r="I19" s="169"/>
      <c r="J19" s="131"/>
      <c r="K19" s="25"/>
    </row>
    <row r="20" spans="1:11" ht="40" customHeight="1" x14ac:dyDescent="0.35">
      <c r="A20" s="31"/>
      <c r="B20" s="54"/>
      <c r="C20" s="55"/>
      <c r="D20" s="78" t="s">
        <v>184</v>
      </c>
      <c r="E20" s="79" t="s">
        <v>117</v>
      </c>
      <c r="F20" s="80" t="s">
        <v>118</v>
      </c>
      <c r="G20" s="55"/>
      <c r="H20" s="170"/>
      <c r="I20" s="170"/>
      <c r="J20" s="131"/>
      <c r="K20" s="25"/>
    </row>
    <row r="21" spans="1:11" x14ac:dyDescent="0.35">
      <c r="A21" s="31"/>
      <c r="B21" s="54"/>
      <c r="C21" s="55"/>
      <c r="D21" s="81" t="s">
        <v>185</v>
      </c>
      <c r="E21" s="82" t="s">
        <v>119</v>
      </c>
      <c r="F21" s="69" t="s">
        <v>104</v>
      </c>
      <c r="G21" s="55"/>
      <c r="H21" s="170"/>
      <c r="I21" s="170"/>
      <c r="J21" s="131"/>
      <c r="K21" s="25"/>
    </row>
    <row r="22" spans="1:11" ht="16.5" customHeight="1" x14ac:dyDescent="0.35">
      <c r="A22" s="31"/>
      <c r="B22" s="54"/>
      <c r="C22" s="55"/>
      <c r="D22" s="81" t="s">
        <v>186</v>
      </c>
      <c r="E22" s="82" t="s">
        <v>120</v>
      </c>
      <c r="F22" s="69" t="s">
        <v>104</v>
      </c>
      <c r="G22" s="55"/>
      <c r="H22" s="170"/>
      <c r="I22" s="170"/>
      <c r="J22" s="131"/>
      <c r="K22" s="25"/>
    </row>
    <row r="23" spans="1:11" ht="15" thickBot="1" x14ac:dyDescent="0.4">
      <c r="A23" s="31"/>
      <c r="B23" s="54"/>
      <c r="C23" s="55"/>
      <c r="D23" s="83" t="s">
        <v>187</v>
      </c>
      <c r="E23" s="84" t="s">
        <v>55</v>
      </c>
      <c r="F23" s="85" t="s">
        <v>104</v>
      </c>
      <c r="G23" s="55"/>
      <c r="H23" s="170"/>
      <c r="I23" s="170"/>
      <c r="J23" s="131"/>
      <c r="K23" s="25"/>
    </row>
    <row r="24" spans="1:11" ht="15" thickBot="1" x14ac:dyDescent="0.4">
      <c r="A24" s="31"/>
      <c r="B24" s="54"/>
      <c r="C24" s="55"/>
      <c r="D24" s="55"/>
      <c r="E24" s="55"/>
      <c r="F24" s="56"/>
      <c r="G24" s="55"/>
      <c r="H24" s="170"/>
      <c r="I24" s="170"/>
      <c r="J24" s="131"/>
      <c r="K24" s="25"/>
    </row>
    <row r="25" spans="1:11" x14ac:dyDescent="0.35">
      <c r="A25" s="31"/>
      <c r="B25" s="54"/>
      <c r="C25" s="55"/>
      <c r="D25" s="148" t="s">
        <v>121</v>
      </c>
      <c r="E25" s="149"/>
      <c r="F25" s="150"/>
      <c r="G25" s="55"/>
      <c r="H25" s="170"/>
      <c r="I25" s="170"/>
      <c r="J25" s="131"/>
      <c r="K25" s="25"/>
    </row>
    <row r="26" spans="1:11" ht="15" thickBot="1" x14ac:dyDescent="0.4">
      <c r="A26" s="31"/>
      <c r="B26" s="54"/>
      <c r="C26" s="55"/>
      <c r="D26" s="86" t="s">
        <v>89</v>
      </c>
      <c r="E26" s="87" t="s">
        <v>90</v>
      </c>
      <c r="F26" s="88" t="s">
        <v>91</v>
      </c>
      <c r="G26" s="55"/>
      <c r="H26" s="118"/>
      <c r="I26" s="118"/>
      <c r="J26" s="131"/>
      <c r="K26" s="25"/>
    </row>
    <row r="27" spans="1:11" x14ac:dyDescent="0.35">
      <c r="A27" s="31"/>
      <c r="B27" s="54"/>
      <c r="C27" s="55"/>
      <c r="D27" s="89" t="s">
        <v>92</v>
      </c>
      <c r="E27" s="90" t="s">
        <v>122</v>
      </c>
      <c r="F27" s="91" t="s">
        <v>104</v>
      </c>
      <c r="G27" s="55"/>
      <c r="H27" s="118"/>
      <c r="I27" s="118"/>
      <c r="J27" s="131"/>
      <c r="K27" s="25"/>
    </row>
    <row r="28" spans="1:11" x14ac:dyDescent="0.35">
      <c r="A28" s="31"/>
      <c r="B28" s="54"/>
      <c r="C28" s="55"/>
      <c r="D28" s="92" t="s">
        <v>95</v>
      </c>
      <c r="E28" s="82" t="s">
        <v>123</v>
      </c>
      <c r="F28" s="69" t="s">
        <v>104</v>
      </c>
      <c r="G28" s="55"/>
      <c r="H28" s="118"/>
      <c r="I28" s="118"/>
      <c r="J28" s="131"/>
      <c r="K28" s="25"/>
    </row>
    <row r="29" spans="1:11" x14ac:dyDescent="0.35">
      <c r="A29" s="31"/>
      <c r="B29" s="54"/>
      <c r="C29" s="55"/>
      <c r="D29" s="93" t="s">
        <v>98</v>
      </c>
      <c r="E29" s="82" t="s">
        <v>124</v>
      </c>
      <c r="F29" s="69" t="s">
        <v>104</v>
      </c>
      <c r="G29" s="55"/>
      <c r="H29" s="118"/>
      <c r="I29" s="118"/>
      <c r="J29" s="131"/>
      <c r="K29" s="25"/>
    </row>
    <row r="30" spans="1:11" x14ac:dyDescent="0.35">
      <c r="A30" s="31"/>
      <c r="B30" s="54"/>
      <c r="C30" s="55"/>
      <c r="D30" s="93" t="s">
        <v>100</v>
      </c>
      <c r="E30" s="82" t="s">
        <v>125</v>
      </c>
      <c r="F30" s="69" t="s">
        <v>104</v>
      </c>
      <c r="G30" s="55"/>
      <c r="H30" s="55"/>
      <c r="I30" s="55"/>
      <c r="J30" s="131"/>
      <c r="K30" s="25"/>
    </row>
    <row r="31" spans="1:11" ht="15.65" customHeight="1" x14ac:dyDescent="0.35">
      <c r="A31" s="31"/>
      <c r="B31" s="54"/>
      <c r="C31" s="55"/>
      <c r="D31" s="67" t="s">
        <v>102</v>
      </c>
      <c r="E31" s="82" t="s">
        <v>126</v>
      </c>
      <c r="F31" s="69" t="s">
        <v>104</v>
      </c>
      <c r="G31" s="55"/>
      <c r="H31" s="55"/>
      <c r="I31" s="55"/>
      <c r="J31" s="131"/>
      <c r="K31" s="25"/>
    </row>
    <row r="32" spans="1:11" x14ac:dyDescent="0.35">
      <c r="A32" s="31"/>
      <c r="B32" s="54"/>
      <c r="C32" s="55"/>
      <c r="D32" s="67" t="s">
        <v>105</v>
      </c>
      <c r="E32" s="82" t="s">
        <v>127</v>
      </c>
      <c r="F32" s="69" t="s">
        <v>104</v>
      </c>
      <c r="G32" s="55"/>
      <c r="H32" s="55"/>
      <c r="I32" s="55"/>
      <c r="J32" s="131"/>
      <c r="K32" s="25"/>
    </row>
    <row r="33" spans="1:11" x14ac:dyDescent="0.35">
      <c r="A33" s="31"/>
      <c r="B33" s="54"/>
      <c r="C33" s="55"/>
      <c r="D33" s="67" t="s">
        <v>107</v>
      </c>
      <c r="E33" s="82" t="s">
        <v>128</v>
      </c>
      <c r="F33" s="69" t="s">
        <v>104</v>
      </c>
      <c r="G33" s="55"/>
      <c r="H33" s="55"/>
      <c r="I33" s="55"/>
      <c r="J33" s="131"/>
      <c r="K33" s="25"/>
    </row>
    <row r="34" spans="1:11" ht="16.5" x14ac:dyDescent="0.35">
      <c r="A34" s="31"/>
      <c r="B34" s="54"/>
      <c r="C34" s="55"/>
      <c r="D34" s="67" t="s">
        <v>109</v>
      </c>
      <c r="E34" s="82" t="s">
        <v>129</v>
      </c>
      <c r="F34" s="69" t="s">
        <v>104</v>
      </c>
      <c r="G34" s="55"/>
      <c r="H34" s="55"/>
      <c r="I34" s="55"/>
      <c r="J34" s="131"/>
      <c r="K34" s="25"/>
    </row>
    <row r="35" spans="1:11" x14ac:dyDescent="0.35">
      <c r="A35" s="31"/>
      <c r="B35" s="54"/>
      <c r="C35" s="55"/>
      <c r="D35" s="67" t="s">
        <v>111</v>
      </c>
      <c r="E35" s="82" t="s">
        <v>130</v>
      </c>
      <c r="F35" s="69" t="s">
        <v>104</v>
      </c>
      <c r="G35" s="55"/>
      <c r="H35" s="55"/>
      <c r="I35" s="55"/>
      <c r="J35" s="131"/>
      <c r="K35" s="25"/>
    </row>
    <row r="36" spans="1:11" ht="29" x14ac:dyDescent="0.35">
      <c r="A36" s="31"/>
      <c r="B36" s="54"/>
      <c r="C36" s="55"/>
      <c r="D36" s="94" t="s">
        <v>190</v>
      </c>
      <c r="E36" s="95" t="s">
        <v>194</v>
      </c>
      <c r="F36" s="71" t="s">
        <v>97</v>
      </c>
      <c r="G36" s="55"/>
      <c r="H36" s="55"/>
      <c r="I36" s="55"/>
      <c r="J36" s="131"/>
      <c r="K36" s="25"/>
    </row>
    <row r="37" spans="1:11" ht="27" customHeight="1" x14ac:dyDescent="0.35">
      <c r="A37" s="31"/>
      <c r="B37" s="54"/>
      <c r="C37" s="55"/>
      <c r="D37" s="94" t="s">
        <v>191</v>
      </c>
      <c r="E37" s="82" t="s">
        <v>131</v>
      </c>
      <c r="F37" s="69" t="s">
        <v>104</v>
      </c>
      <c r="G37" s="55"/>
      <c r="H37" s="55"/>
      <c r="I37" s="55"/>
      <c r="J37" s="131"/>
      <c r="K37" s="25"/>
    </row>
    <row r="38" spans="1:11" ht="29" x14ac:dyDescent="0.35">
      <c r="A38" s="31"/>
      <c r="B38" s="54"/>
      <c r="C38" s="55"/>
      <c r="D38" s="72" t="s">
        <v>192</v>
      </c>
      <c r="E38" s="82" t="s">
        <v>132</v>
      </c>
      <c r="F38" s="69" t="s">
        <v>104</v>
      </c>
      <c r="G38" s="55"/>
      <c r="H38" s="55"/>
      <c r="I38" s="55"/>
      <c r="J38" s="131"/>
      <c r="K38" s="25"/>
    </row>
    <row r="39" spans="1:11" ht="29.5" thickBot="1" x14ac:dyDescent="0.4">
      <c r="A39" s="31"/>
      <c r="B39" s="54"/>
      <c r="C39" s="55"/>
      <c r="D39" s="96" t="s">
        <v>193</v>
      </c>
      <c r="E39" s="84" t="s">
        <v>133</v>
      </c>
      <c r="F39" s="85" t="s">
        <v>104</v>
      </c>
      <c r="G39" s="55"/>
      <c r="H39" s="55"/>
      <c r="I39" s="55"/>
      <c r="J39" s="131"/>
      <c r="K39" s="25"/>
    </row>
    <row r="40" spans="1:11" x14ac:dyDescent="0.35">
      <c r="A40" s="31"/>
      <c r="B40" s="54"/>
      <c r="C40" s="55"/>
      <c r="D40" s="75" t="s">
        <v>116</v>
      </c>
      <c r="E40" s="97" t="s">
        <v>134</v>
      </c>
      <c r="F40" s="98" t="s">
        <v>104</v>
      </c>
      <c r="G40" s="55"/>
      <c r="H40" s="55"/>
      <c r="I40" s="55"/>
      <c r="J40" s="131"/>
      <c r="K40" s="25"/>
    </row>
    <row r="41" spans="1:11" x14ac:dyDescent="0.35">
      <c r="A41" s="31"/>
      <c r="B41" s="54"/>
      <c r="C41" s="55"/>
      <c r="D41" s="78" t="s">
        <v>184</v>
      </c>
      <c r="E41" s="82" t="s">
        <v>135</v>
      </c>
      <c r="F41" s="69" t="s">
        <v>104</v>
      </c>
      <c r="G41" s="55"/>
      <c r="H41" s="55"/>
      <c r="I41" s="55"/>
      <c r="J41" s="131"/>
      <c r="K41" s="25"/>
    </row>
    <row r="42" spans="1:11" x14ac:dyDescent="0.35">
      <c r="A42" s="31"/>
      <c r="B42" s="54"/>
      <c r="C42" s="55"/>
      <c r="D42" s="81" t="s">
        <v>185</v>
      </c>
      <c r="E42" s="82" t="s">
        <v>119</v>
      </c>
      <c r="F42" s="69" t="s">
        <v>104</v>
      </c>
      <c r="G42" s="55"/>
      <c r="H42" s="55"/>
      <c r="I42" s="55"/>
      <c r="J42" s="131"/>
      <c r="K42" s="25"/>
    </row>
    <row r="43" spans="1:11" ht="14.5" customHeight="1" x14ac:dyDescent="0.35">
      <c r="A43" s="31"/>
      <c r="B43" s="54"/>
      <c r="C43" s="55"/>
      <c r="D43" s="81" t="s">
        <v>186</v>
      </c>
      <c r="E43" s="82" t="s">
        <v>136</v>
      </c>
      <c r="F43" s="69" t="s">
        <v>104</v>
      </c>
      <c r="G43" s="55"/>
      <c r="H43" s="55"/>
      <c r="I43" s="55"/>
      <c r="J43" s="131"/>
      <c r="K43" s="25"/>
    </row>
    <row r="44" spans="1:11" ht="15" thickBot="1" x14ac:dyDescent="0.4">
      <c r="A44" s="31"/>
      <c r="B44" s="54"/>
      <c r="C44" s="55"/>
      <c r="D44" s="83" t="s">
        <v>187</v>
      </c>
      <c r="E44" s="84" t="s">
        <v>137</v>
      </c>
      <c r="F44" s="85" t="s">
        <v>104</v>
      </c>
      <c r="G44" s="55"/>
      <c r="H44" s="55"/>
      <c r="I44" s="55"/>
      <c r="J44" s="131"/>
      <c r="K44" s="25"/>
    </row>
    <row r="45" spans="1:11" ht="15" thickBot="1" x14ac:dyDescent="0.4">
      <c r="A45" s="31"/>
      <c r="B45" s="99"/>
      <c r="C45" s="100"/>
      <c r="D45" s="100"/>
      <c r="E45" s="100"/>
      <c r="F45" s="101"/>
      <c r="G45" s="100"/>
      <c r="H45" s="100"/>
      <c r="I45" s="117" t="s">
        <v>176</v>
      </c>
      <c r="J45" s="132"/>
      <c r="K45" s="25"/>
    </row>
    <row r="46" spans="1:11" x14ac:dyDescent="0.35">
      <c r="A46" s="32"/>
      <c r="B46" s="27"/>
      <c r="C46" s="27"/>
      <c r="D46" s="27"/>
      <c r="E46" s="27"/>
      <c r="F46" s="28"/>
      <c r="G46" s="27"/>
      <c r="H46" s="27"/>
      <c r="I46" s="27"/>
      <c r="J46" s="30"/>
    </row>
    <row r="47" spans="1:11" x14ac:dyDescent="0.35">
      <c r="J47" s="25"/>
    </row>
    <row r="48" spans="1:11" x14ac:dyDescent="0.35">
      <c r="J48" s="25"/>
    </row>
    <row r="49" spans="10:10" x14ac:dyDescent="0.35">
      <c r="J49" s="25"/>
    </row>
    <row r="50" spans="10:10" x14ac:dyDescent="0.35">
      <c r="J50" s="25"/>
    </row>
    <row r="51" spans="10:10" x14ac:dyDescent="0.35">
      <c r="J51" s="25"/>
    </row>
    <row r="52" spans="10:10" x14ac:dyDescent="0.35">
      <c r="J52" s="25"/>
    </row>
    <row r="53" spans="10:10" x14ac:dyDescent="0.35">
      <c r="J53" s="25"/>
    </row>
    <row r="54" spans="10:10" x14ac:dyDescent="0.35">
      <c r="J54" s="25"/>
    </row>
    <row r="55" spans="10:10" x14ac:dyDescent="0.35">
      <c r="J55" s="25"/>
    </row>
    <row r="56" spans="10:10" x14ac:dyDescent="0.35">
      <c r="J56" s="25"/>
    </row>
    <row r="57" spans="10:10" x14ac:dyDescent="0.35">
      <c r="J57" s="25"/>
    </row>
    <row r="58" spans="10:10" x14ac:dyDescent="0.35">
      <c r="J58" s="25"/>
    </row>
    <row r="59" spans="10:10" x14ac:dyDescent="0.35">
      <c r="J59" s="25"/>
    </row>
    <row r="60" spans="10:10" x14ac:dyDescent="0.35">
      <c r="J60" s="25"/>
    </row>
    <row r="61" spans="10:10" x14ac:dyDescent="0.35">
      <c r="J61" s="25"/>
    </row>
    <row r="62" spans="10:10" x14ac:dyDescent="0.35">
      <c r="J62" s="25"/>
    </row>
    <row r="63" spans="10:10" x14ac:dyDescent="0.35">
      <c r="J63" s="25"/>
    </row>
    <row r="64" spans="10:10" x14ac:dyDescent="0.35">
      <c r="J64" s="25"/>
    </row>
    <row r="65" spans="10:10" x14ac:dyDescent="0.35">
      <c r="J65" s="25"/>
    </row>
    <row r="66" spans="10:10" x14ac:dyDescent="0.35">
      <c r="J66" s="25"/>
    </row>
    <row r="67" spans="10:10" x14ac:dyDescent="0.35">
      <c r="J67" s="25"/>
    </row>
    <row r="68" spans="10:10" x14ac:dyDescent="0.35">
      <c r="J68" s="25"/>
    </row>
    <row r="69" spans="10:10" x14ac:dyDescent="0.35">
      <c r="J69" s="25"/>
    </row>
    <row r="70" spans="10:10" x14ac:dyDescent="0.35">
      <c r="J70" s="25"/>
    </row>
    <row r="71" spans="10:10" x14ac:dyDescent="0.35">
      <c r="J71" s="25"/>
    </row>
    <row r="72" spans="10:10" x14ac:dyDescent="0.35">
      <c r="J72" s="25"/>
    </row>
    <row r="73" spans="10:10" x14ac:dyDescent="0.35">
      <c r="J73" s="25"/>
    </row>
    <row r="74" spans="10:10" x14ac:dyDescent="0.35">
      <c r="J74" s="25"/>
    </row>
    <row r="75" spans="10:10" x14ac:dyDescent="0.35">
      <c r="J75" s="25"/>
    </row>
    <row r="76" spans="10:10" x14ac:dyDescent="0.35">
      <c r="J76" s="25"/>
    </row>
    <row r="77" spans="10:10" x14ac:dyDescent="0.35">
      <c r="J77" s="25"/>
    </row>
    <row r="78" spans="10:10" x14ac:dyDescent="0.35">
      <c r="J78" s="25"/>
    </row>
    <row r="79" spans="10:10" x14ac:dyDescent="0.35">
      <c r="J79" s="25"/>
    </row>
    <row r="80" spans="10:10" x14ac:dyDescent="0.35">
      <c r="J80" s="25"/>
    </row>
    <row r="81" spans="10:10" x14ac:dyDescent="0.35">
      <c r="J81" s="25"/>
    </row>
    <row r="82" spans="10:10" x14ac:dyDescent="0.35">
      <c r="J82" s="25"/>
    </row>
    <row r="83" spans="10:10" x14ac:dyDescent="0.35">
      <c r="J83" s="25"/>
    </row>
    <row r="84" spans="10:10" x14ac:dyDescent="0.35">
      <c r="J84" s="25"/>
    </row>
    <row r="85" spans="10:10" x14ac:dyDescent="0.35">
      <c r="J85" s="25"/>
    </row>
    <row r="86" spans="10:10" x14ac:dyDescent="0.35">
      <c r="J86" s="25"/>
    </row>
    <row r="87" spans="10:10" x14ac:dyDescent="0.35">
      <c r="J87" s="25"/>
    </row>
    <row r="88" spans="10:10" x14ac:dyDescent="0.35">
      <c r="J88" s="25"/>
    </row>
    <row r="89" spans="10:10" x14ac:dyDescent="0.35">
      <c r="J89" s="25"/>
    </row>
    <row r="90" spans="10:10" x14ac:dyDescent="0.35">
      <c r="J90" s="25"/>
    </row>
    <row r="91" spans="10:10" x14ac:dyDescent="0.35">
      <c r="J91" s="25"/>
    </row>
    <row r="92" spans="10:10" x14ac:dyDescent="0.35">
      <c r="J92" s="25"/>
    </row>
    <row r="93" spans="10:10" x14ac:dyDescent="0.35">
      <c r="J93" s="25"/>
    </row>
    <row r="94" spans="10:10" x14ac:dyDescent="0.35">
      <c r="J94" s="25"/>
    </row>
    <row r="95" spans="10:10" x14ac:dyDescent="0.35">
      <c r="J95" s="25"/>
    </row>
    <row r="96" spans="10:10" x14ac:dyDescent="0.35">
      <c r="J96" s="25"/>
    </row>
    <row r="97" spans="10:10" x14ac:dyDescent="0.35">
      <c r="J97" s="25"/>
    </row>
    <row r="98" spans="10:10" x14ac:dyDescent="0.35">
      <c r="J98" s="25"/>
    </row>
  </sheetData>
  <sheetProtection algorithmName="SHA-512" hashValue="sAqhEk9HYEMR0dMlB3bATfsrjb9HZ/OAgRUNCUcJILlK01aTV0hkOoKj+1GMLD7Yn8u9ZnnixfGCrEHZhJEP9w==" saltValue="MZUkwUh95xblNOnKvwM5Wg==" spinCount="100000" sheet="1" objects="1" scenarios="1"/>
  <mergeCells count="11">
    <mergeCell ref="J2:J45"/>
    <mergeCell ref="H6:I9"/>
    <mergeCell ref="C2:I3"/>
    <mergeCell ref="D5:F5"/>
    <mergeCell ref="D25:F25"/>
    <mergeCell ref="H16:I18"/>
    <mergeCell ref="H5:I5"/>
    <mergeCell ref="H10:I10"/>
    <mergeCell ref="H15:I15"/>
    <mergeCell ref="H11:I14"/>
    <mergeCell ref="H19:I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BR140"/>
  <sheetViews>
    <sheetView zoomScale="78" zoomScaleNormal="80" workbookViewId="0">
      <pane xSplit="4" ySplit="3" topLeftCell="J4" activePane="bottomRight" state="frozen"/>
      <selection pane="topRight" activeCell="C25" sqref="C25"/>
      <selection pane="bottomLeft" activeCell="C25" sqref="C25"/>
      <selection pane="bottomRight" sqref="A1:B1"/>
    </sheetView>
  </sheetViews>
  <sheetFormatPr baseColWidth="10" defaultColWidth="8.7265625" defaultRowHeight="13" x14ac:dyDescent="0.35"/>
  <cols>
    <col min="1" max="1" width="12" style="35" customWidth="1"/>
    <col min="2" max="2" width="32.54296875" style="35" customWidth="1"/>
    <col min="3" max="3" width="43.81640625" style="35" customWidth="1"/>
    <col min="4" max="4" width="25.453125" style="43" customWidth="1"/>
    <col min="5" max="5" width="11.453125" style="43" customWidth="1"/>
    <col min="6" max="6" width="17.54296875" style="43" customWidth="1"/>
    <col min="7" max="7" width="18.1796875" style="43" customWidth="1"/>
    <col min="8" max="8" width="20.1796875" style="43" customWidth="1"/>
    <col min="9" max="9" width="12.26953125" style="43" customWidth="1"/>
    <col min="10" max="11" width="8.7265625" style="43" customWidth="1"/>
    <col min="12" max="12" width="6.54296875" style="46" hidden="1" customWidth="1"/>
    <col min="13" max="14" width="8.7265625" style="35"/>
    <col min="15" max="15" width="8.7265625" style="35" hidden="1" customWidth="1"/>
    <col min="16" max="17" width="8.7265625" style="35"/>
    <col min="18" max="18" width="8.7265625" style="35" hidden="1" customWidth="1"/>
    <col min="19" max="20" width="8.7265625" style="35"/>
    <col min="21" max="21" width="8.7265625" style="35" hidden="1" customWidth="1"/>
    <col min="22" max="23" width="8.7265625" style="35"/>
    <col min="24" max="24" width="8.7265625" style="35" hidden="1" customWidth="1"/>
    <col min="25" max="26" width="8.7265625" style="35" customWidth="1"/>
    <col min="27" max="27" width="8.7265625" style="35" hidden="1" customWidth="1"/>
    <col min="28" max="29" width="8.7265625" style="35" customWidth="1"/>
    <col min="30" max="30" width="8.7265625" style="35" hidden="1" customWidth="1"/>
    <col min="31" max="32" width="8.7265625" style="35" customWidth="1"/>
    <col min="33" max="33" width="8.7265625" style="35" hidden="1" customWidth="1"/>
    <col min="34" max="35" width="8.7265625" style="35" customWidth="1"/>
    <col min="36" max="36" width="8.7265625" style="35" hidden="1" customWidth="1"/>
    <col min="37" max="38" width="8.7265625" style="35" customWidth="1"/>
    <col min="39" max="39" width="8.7265625" style="35" hidden="1" customWidth="1"/>
    <col min="40" max="41" width="8.7265625" style="35" customWidth="1"/>
    <col min="42" max="42" width="8.7265625" style="35" hidden="1" customWidth="1"/>
    <col min="43" max="44" width="8.7265625" style="35" customWidth="1"/>
    <col min="45" max="45" width="8.7265625" style="35" hidden="1" customWidth="1"/>
    <col min="46" max="47" width="8.7265625" style="35" customWidth="1"/>
    <col min="48" max="48" width="8.7265625" style="35" hidden="1" customWidth="1"/>
    <col min="49" max="50" width="8.7265625" style="35" customWidth="1"/>
    <col min="51" max="51" width="8.7265625" style="35" hidden="1" customWidth="1"/>
    <col min="52" max="53" width="8.7265625" style="35" customWidth="1"/>
    <col min="54" max="54" width="8.7265625" style="35" hidden="1" customWidth="1"/>
    <col min="55" max="56" width="8.7265625" style="35" customWidth="1"/>
    <col min="57" max="57" width="8.7265625" style="35" hidden="1" customWidth="1"/>
    <col min="58" max="59" width="8.7265625" style="35" customWidth="1"/>
    <col min="60" max="60" width="8.7265625" style="35" hidden="1" customWidth="1"/>
    <col min="61" max="62" width="8.7265625" style="35" customWidth="1"/>
    <col min="63" max="63" width="8.7265625" style="35" hidden="1" customWidth="1"/>
    <col min="64" max="65" width="8.7265625" style="35" customWidth="1"/>
    <col min="66" max="66" width="8.7265625" style="35" hidden="1" customWidth="1"/>
    <col min="67" max="68" width="8.7265625" style="35" customWidth="1"/>
    <col min="69" max="69" width="8.7265625" style="35" hidden="1" customWidth="1"/>
    <col min="70" max="16384" width="8.7265625" style="35"/>
  </cols>
  <sheetData>
    <row r="1" spans="1:69" x14ac:dyDescent="0.35">
      <c r="A1" s="182" t="s">
        <v>0</v>
      </c>
      <c r="B1" s="182"/>
      <c r="C1" s="185" t="s">
        <v>1</v>
      </c>
      <c r="D1" s="186"/>
      <c r="E1" s="183" t="s">
        <v>2</v>
      </c>
      <c r="F1" s="183"/>
      <c r="G1" s="183"/>
      <c r="H1" s="183"/>
      <c r="I1" s="184"/>
      <c r="J1" s="199" t="s">
        <v>3</v>
      </c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  <c r="AT1" s="200"/>
      <c r="AU1" s="200"/>
      <c r="AV1" s="200"/>
      <c r="AW1" s="200"/>
      <c r="AX1" s="200"/>
      <c r="AY1" s="200"/>
      <c r="AZ1" s="200"/>
      <c r="BA1" s="200"/>
      <c r="BB1" s="200"/>
      <c r="BC1" s="200"/>
      <c r="BD1" s="200"/>
      <c r="BE1" s="200"/>
      <c r="BF1" s="200"/>
      <c r="BG1" s="200"/>
      <c r="BH1" s="200"/>
      <c r="BI1" s="200"/>
      <c r="BJ1" s="200"/>
      <c r="BK1" s="200"/>
      <c r="BL1" s="200"/>
      <c r="BM1" s="200"/>
      <c r="BN1" s="200"/>
      <c r="BO1" s="200"/>
      <c r="BP1" s="200"/>
      <c r="BQ1" s="200"/>
    </row>
    <row r="2" spans="1:69" ht="20.149999999999999" customHeight="1" x14ac:dyDescent="0.35">
      <c r="A2" s="189" t="s">
        <v>4</v>
      </c>
      <c r="B2" s="191" t="s">
        <v>0</v>
      </c>
      <c r="C2" s="193" t="s">
        <v>1</v>
      </c>
      <c r="D2" s="195" t="s">
        <v>5</v>
      </c>
      <c r="E2" s="197" t="s">
        <v>78</v>
      </c>
      <c r="F2" s="197" t="s">
        <v>79</v>
      </c>
      <c r="G2" s="197" t="s">
        <v>80</v>
      </c>
      <c r="H2" s="197" t="s">
        <v>81</v>
      </c>
      <c r="I2" s="197" t="s">
        <v>6</v>
      </c>
      <c r="J2" s="177" t="s">
        <v>7</v>
      </c>
      <c r="K2" s="178"/>
      <c r="L2" s="179"/>
      <c r="M2" s="177" t="s">
        <v>8</v>
      </c>
      <c r="N2" s="178"/>
      <c r="O2" s="179"/>
      <c r="P2" s="177" t="s">
        <v>9</v>
      </c>
      <c r="Q2" s="178"/>
      <c r="R2" s="179"/>
      <c r="S2" s="177" t="s">
        <v>10</v>
      </c>
      <c r="T2" s="178"/>
      <c r="U2" s="179"/>
      <c r="V2" s="177" t="s">
        <v>11</v>
      </c>
      <c r="W2" s="178"/>
      <c r="X2" s="179"/>
      <c r="Y2" s="177" t="s">
        <v>12</v>
      </c>
      <c r="Z2" s="178"/>
      <c r="AA2" s="179"/>
      <c r="AB2" s="177" t="s">
        <v>13</v>
      </c>
      <c r="AC2" s="178"/>
      <c r="AD2" s="179"/>
      <c r="AE2" s="177" t="s">
        <v>14</v>
      </c>
      <c r="AF2" s="178"/>
      <c r="AG2" s="179"/>
      <c r="AH2" s="177" t="s">
        <v>15</v>
      </c>
      <c r="AI2" s="178"/>
      <c r="AJ2" s="179"/>
      <c r="AK2" s="177" t="s">
        <v>16</v>
      </c>
      <c r="AL2" s="178"/>
      <c r="AM2" s="179"/>
      <c r="AN2" s="177" t="s">
        <v>17</v>
      </c>
      <c r="AO2" s="178"/>
      <c r="AP2" s="179"/>
      <c r="AQ2" s="177" t="s">
        <v>18</v>
      </c>
      <c r="AR2" s="178"/>
      <c r="AS2" s="179"/>
      <c r="AT2" s="177" t="s">
        <v>19</v>
      </c>
      <c r="AU2" s="178"/>
      <c r="AV2" s="179"/>
      <c r="AW2" s="177" t="s">
        <v>20</v>
      </c>
      <c r="AX2" s="178"/>
      <c r="AY2" s="179"/>
      <c r="AZ2" s="177" t="s">
        <v>21</v>
      </c>
      <c r="BA2" s="178"/>
      <c r="BB2" s="179"/>
      <c r="BC2" s="177" t="s">
        <v>22</v>
      </c>
      <c r="BD2" s="178"/>
      <c r="BE2" s="179"/>
      <c r="BF2" s="177" t="s">
        <v>23</v>
      </c>
      <c r="BG2" s="178"/>
      <c r="BH2" s="179"/>
      <c r="BI2" s="177" t="s">
        <v>24</v>
      </c>
      <c r="BJ2" s="178"/>
      <c r="BK2" s="179"/>
      <c r="BL2" s="177" t="s">
        <v>25</v>
      </c>
      <c r="BM2" s="178"/>
      <c r="BN2" s="179"/>
      <c r="BO2" s="177" t="s">
        <v>26</v>
      </c>
      <c r="BP2" s="178"/>
      <c r="BQ2" s="179"/>
    </row>
    <row r="3" spans="1:69" ht="22.5" customHeight="1" x14ac:dyDescent="0.35">
      <c r="A3" s="190"/>
      <c r="B3" s="192"/>
      <c r="C3" s="194"/>
      <c r="D3" s="196"/>
      <c r="E3" s="198"/>
      <c r="F3" s="198"/>
      <c r="G3" s="198"/>
      <c r="H3" s="198"/>
      <c r="I3" s="198"/>
      <c r="J3" s="22" t="s">
        <v>182</v>
      </c>
      <c r="K3" s="22" t="s">
        <v>183</v>
      </c>
      <c r="L3" s="22" t="s">
        <v>27</v>
      </c>
      <c r="M3" s="22" t="s">
        <v>182</v>
      </c>
      <c r="N3" s="22" t="s">
        <v>183</v>
      </c>
      <c r="O3" s="22" t="s">
        <v>27</v>
      </c>
      <c r="P3" s="22" t="s">
        <v>182</v>
      </c>
      <c r="Q3" s="22" t="s">
        <v>183</v>
      </c>
      <c r="R3" s="22" t="s">
        <v>27</v>
      </c>
      <c r="S3" s="22" t="s">
        <v>182</v>
      </c>
      <c r="T3" s="22" t="s">
        <v>183</v>
      </c>
      <c r="U3" s="22" t="s">
        <v>27</v>
      </c>
      <c r="V3" s="22" t="s">
        <v>182</v>
      </c>
      <c r="W3" s="22" t="s">
        <v>183</v>
      </c>
      <c r="X3" s="22" t="s">
        <v>27</v>
      </c>
      <c r="Y3" s="22" t="s">
        <v>182</v>
      </c>
      <c r="Z3" s="22" t="s">
        <v>183</v>
      </c>
      <c r="AA3" s="22" t="s">
        <v>27</v>
      </c>
      <c r="AB3" s="22" t="s">
        <v>182</v>
      </c>
      <c r="AC3" s="22" t="s">
        <v>183</v>
      </c>
      <c r="AD3" s="22" t="s">
        <v>27</v>
      </c>
      <c r="AE3" s="22" t="s">
        <v>182</v>
      </c>
      <c r="AF3" s="22" t="s">
        <v>183</v>
      </c>
      <c r="AG3" s="22" t="s">
        <v>27</v>
      </c>
      <c r="AH3" s="22" t="s">
        <v>182</v>
      </c>
      <c r="AI3" s="22" t="s">
        <v>183</v>
      </c>
      <c r="AJ3" s="22" t="s">
        <v>27</v>
      </c>
      <c r="AK3" s="22" t="s">
        <v>182</v>
      </c>
      <c r="AL3" s="22" t="s">
        <v>183</v>
      </c>
      <c r="AM3" s="22" t="s">
        <v>27</v>
      </c>
      <c r="AN3" s="22" t="s">
        <v>182</v>
      </c>
      <c r="AO3" s="22" t="s">
        <v>183</v>
      </c>
      <c r="AP3" s="22" t="s">
        <v>27</v>
      </c>
      <c r="AQ3" s="22" t="s">
        <v>182</v>
      </c>
      <c r="AR3" s="22" t="s">
        <v>183</v>
      </c>
      <c r="AS3" s="22" t="s">
        <v>27</v>
      </c>
      <c r="AT3" s="22" t="s">
        <v>182</v>
      </c>
      <c r="AU3" s="22" t="s">
        <v>183</v>
      </c>
      <c r="AV3" s="22" t="s">
        <v>27</v>
      </c>
      <c r="AW3" s="22" t="s">
        <v>182</v>
      </c>
      <c r="AX3" s="22" t="s">
        <v>183</v>
      </c>
      <c r="AY3" s="22" t="s">
        <v>27</v>
      </c>
      <c r="AZ3" s="22" t="s">
        <v>182</v>
      </c>
      <c r="BA3" s="22" t="s">
        <v>183</v>
      </c>
      <c r="BB3" s="22" t="s">
        <v>27</v>
      </c>
      <c r="BC3" s="22" t="s">
        <v>182</v>
      </c>
      <c r="BD3" s="22" t="s">
        <v>183</v>
      </c>
      <c r="BE3" s="22" t="s">
        <v>27</v>
      </c>
      <c r="BF3" s="22" t="s">
        <v>182</v>
      </c>
      <c r="BG3" s="22" t="s">
        <v>183</v>
      </c>
      <c r="BH3" s="22" t="s">
        <v>27</v>
      </c>
      <c r="BI3" s="22" t="s">
        <v>182</v>
      </c>
      <c r="BJ3" s="22" t="s">
        <v>183</v>
      </c>
      <c r="BK3" s="22" t="s">
        <v>27</v>
      </c>
      <c r="BL3" s="22" t="s">
        <v>182</v>
      </c>
      <c r="BM3" s="22" t="s">
        <v>183</v>
      </c>
      <c r="BN3" s="22" t="s">
        <v>27</v>
      </c>
      <c r="BO3" s="22" t="s">
        <v>182</v>
      </c>
      <c r="BP3" s="22" t="s">
        <v>183</v>
      </c>
      <c r="BQ3" s="22" t="s">
        <v>27</v>
      </c>
    </row>
    <row r="4" spans="1:69" x14ac:dyDescent="0.35">
      <c r="A4" s="108"/>
      <c r="B4" s="109"/>
      <c r="C4" s="109"/>
      <c r="D4" s="110"/>
      <c r="E4" s="102" t="str">
        <f>IF(B4="","",VLOOKUP(B4,Listes!$A$2:$C$29,3,FALSE))</f>
        <v/>
      </c>
      <c r="F4" s="102" t="str">
        <f>IF(C4="","",VLOOKUP(C4,Listes!$E$2:$G$30,3,FALSE))</f>
        <v/>
      </c>
      <c r="G4" s="102" t="str">
        <f>IF(D4="","",VLOOKUP(D4,Listes!$E$12:$F$15,2,FALSE))</f>
        <v/>
      </c>
      <c r="H4" s="103" t="str">
        <f t="shared" ref="H4:H67" si="0">IF(AND($C4="Aucun Captage",$D4=""),"ERREUR",IF(OR(G4="",E4="",F4=""),"",IF($G4="-",$E4*$F4,$G4*$E4*$F4)))</f>
        <v/>
      </c>
      <c r="I4" s="102" t="str">
        <f t="shared" ref="I4:I68" si="1">IF(AND($H4&lt;=10,$H4&gt;0),"Ap",IF(AND($H4&lt;=20,$H4&gt;10),"Bp",IF(AND($H4&lt;=40,$H4&gt;20),"Cp",IF(AND($H4&lt;=60,$H4&gt;40),"Dp",IF(AND($H4&lt;=120,$H4&gt;60),"Ep","")))))</f>
        <v/>
      </c>
      <c r="J4" s="111"/>
      <c r="K4" s="112"/>
      <c r="L4" s="37" t="str">
        <f>IF(J4&lt;&gt;"",VLOOKUP(J4,Listes!$I$2:$K$34,3,FALSE),"")</f>
        <v/>
      </c>
      <c r="M4" s="111"/>
      <c r="N4" s="112"/>
      <c r="O4" s="37" t="str">
        <f>IF(M4&lt;&gt;"",VLOOKUP(M4,Listes!$I$2:$K$34,3,FALSE),"")</f>
        <v/>
      </c>
      <c r="P4" s="111"/>
      <c r="Q4" s="112"/>
      <c r="R4" s="37" t="str">
        <f>IF(P4&lt;&gt;"",VLOOKUP(P4,Listes!$I$2:$K$34,3,FALSE),"")</f>
        <v/>
      </c>
      <c r="S4" s="111"/>
      <c r="T4" s="112"/>
      <c r="U4" s="37" t="str">
        <f>IF(S4&lt;&gt;"",VLOOKUP(S4,Listes!$I$2:$K$34,3,FALSE),"")</f>
        <v/>
      </c>
      <c r="V4" s="111"/>
      <c r="W4" s="112"/>
      <c r="X4" s="37" t="str">
        <f>IF(V4&lt;&gt;"",VLOOKUP(V4,Listes!$I$2:$K$34,3,FALSE),"")</f>
        <v/>
      </c>
      <c r="Y4" s="111"/>
      <c r="Z4" s="112"/>
      <c r="AA4" s="37" t="str">
        <f>IF(Y4&lt;&gt;"",VLOOKUP(Y4,Listes!$I$2:$K$34,3,FALSE),"")</f>
        <v/>
      </c>
      <c r="AB4" s="111"/>
      <c r="AC4" s="112"/>
      <c r="AD4" s="37" t="str">
        <f>IF(AB4&lt;&gt;"",VLOOKUP(AB4,Listes!$I$2:$K$34,3,FALSE),"")</f>
        <v/>
      </c>
      <c r="AE4" s="111"/>
      <c r="AF4" s="112"/>
      <c r="AG4" s="37" t="str">
        <f>IF(AE4&lt;&gt;"",VLOOKUP(AE4,Listes!$I$2:$K$34,3,FALSE),"")</f>
        <v/>
      </c>
      <c r="AH4" s="111"/>
      <c r="AI4" s="112"/>
      <c r="AJ4" s="37" t="str">
        <f>IF(AH4&lt;&gt;"",VLOOKUP(AH4,Listes!$I$2:$K$34,3,FALSE),"")</f>
        <v/>
      </c>
      <c r="AK4" s="111"/>
      <c r="AL4" s="112"/>
      <c r="AM4" s="37" t="str">
        <f>IF(AK4&lt;&gt;"",VLOOKUP(AK4,Listes!$I$2:$K$34,3,FALSE),"")</f>
        <v/>
      </c>
      <c r="AN4" s="111"/>
      <c r="AO4" s="112"/>
      <c r="AP4" s="37" t="str">
        <f>IF(AN4&lt;&gt;"",VLOOKUP(AN4,Listes!$I$2:$K$34,3,FALSE),"")</f>
        <v/>
      </c>
      <c r="AQ4" s="111"/>
      <c r="AR4" s="112"/>
      <c r="AS4" s="37" t="str">
        <f>IF(AQ4&lt;&gt;"",VLOOKUP(AQ4,Listes!$I$2:$K$34,3,FALSE),"")</f>
        <v/>
      </c>
      <c r="AT4" s="111"/>
      <c r="AU4" s="112"/>
      <c r="AV4" s="37" t="str">
        <f>IF(AT4&lt;&gt;"",VLOOKUP(AT4,Listes!$I$2:$K$34,3,FALSE),"")</f>
        <v/>
      </c>
      <c r="AW4" s="111"/>
      <c r="AX4" s="112"/>
      <c r="AY4" s="37" t="str">
        <f>IF(AW4&lt;&gt;"",VLOOKUP(AW4,Listes!$I$2:$K$34,3,FALSE),"")</f>
        <v/>
      </c>
      <c r="AZ4" s="111"/>
      <c r="BA4" s="112"/>
      <c r="BB4" s="37" t="str">
        <f>IF(AZ4&lt;&gt;"",VLOOKUP(AZ4,Listes!$I$2:$K$34,3,FALSE),"")</f>
        <v/>
      </c>
      <c r="BC4" s="111"/>
      <c r="BD4" s="112"/>
      <c r="BE4" s="37" t="str">
        <f>IF(BC4&lt;&gt;"",VLOOKUP(BC4,Listes!$I$2:$K$34,3,FALSE),"")</f>
        <v/>
      </c>
      <c r="BF4" s="111"/>
      <c r="BG4" s="112"/>
      <c r="BH4" s="37" t="str">
        <f>IF(BF4&lt;&gt;"",VLOOKUP(BF4,Listes!$I$2:$K$34,3,FALSE),"")</f>
        <v/>
      </c>
      <c r="BI4" s="111"/>
      <c r="BJ4" s="112"/>
      <c r="BK4" s="37" t="str">
        <f>IF(BI4&lt;&gt;"",VLOOKUP(BI4,Listes!$I$2:$K$34,3,FALSE),"")</f>
        <v/>
      </c>
      <c r="BL4" s="111"/>
      <c r="BM4" s="112"/>
      <c r="BN4" s="37" t="str">
        <f>IF(BL4&lt;&gt;"",VLOOKUP(BL4,Listes!$I$2:$K$34,3,FALSE),"")</f>
        <v/>
      </c>
      <c r="BO4" s="111"/>
      <c r="BP4" s="112"/>
      <c r="BQ4" s="37" t="str">
        <f>IF(BO4&lt;&gt;"",VLOOKUP(BO4,Listes!$I$2:$K$34,3,FALSE),"")</f>
        <v/>
      </c>
    </row>
    <row r="5" spans="1:69" x14ac:dyDescent="0.35">
      <c r="A5" s="108"/>
      <c r="B5" s="109"/>
      <c r="C5" s="109" t="s">
        <v>32</v>
      </c>
      <c r="D5" s="110" t="s">
        <v>32</v>
      </c>
      <c r="E5" s="102" t="str">
        <f>IF(B5="","",VLOOKUP(B5,Listes!$A$2:$C$29,3,FALSE))</f>
        <v/>
      </c>
      <c r="F5" s="102" t="str">
        <f>IF(C5="","",VLOOKUP(C5,Listes!$E$2:$G$30,3,FALSE))</f>
        <v/>
      </c>
      <c r="G5" s="102" t="str">
        <f>IF(D5="","",VLOOKUP(D5,Listes!$E$12:$F$15,2,FALSE))</f>
        <v/>
      </c>
      <c r="H5" s="103" t="str">
        <f t="shared" si="0"/>
        <v/>
      </c>
      <c r="I5" s="102" t="str">
        <f t="shared" si="1"/>
        <v/>
      </c>
      <c r="J5" s="111"/>
      <c r="K5" s="112"/>
      <c r="L5" s="37" t="str">
        <f>IF(J5&lt;&gt;"",VLOOKUP(J5,Listes!$I$2:$K$34,3,FALSE),"")</f>
        <v/>
      </c>
      <c r="M5" s="111"/>
      <c r="N5" s="112"/>
      <c r="O5" s="37" t="str">
        <f>IF(M5&lt;&gt;"",VLOOKUP(M5,Listes!$I$2:$K$34,3,FALSE),"")</f>
        <v/>
      </c>
      <c r="P5" s="111"/>
      <c r="Q5" s="112"/>
      <c r="R5" s="37" t="str">
        <f>IF(P5&lt;&gt;"",VLOOKUP(P5,Listes!$I$2:$K$34,3,FALSE),"")</f>
        <v/>
      </c>
      <c r="S5" s="111"/>
      <c r="T5" s="112"/>
      <c r="U5" s="37" t="str">
        <f>IF(S5&lt;&gt;"",VLOOKUP(S5,Listes!$I$2:$K$34,3,FALSE),"")</f>
        <v/>
      </c>
      <c r="V5" s="111"/>
      <c r="W5" s="112"/>
      <c r="X5" s="37" t="str">
        <f>IF(V5&lt;&gt;"",VLOOKUP(V5,Listes!$I$2:$K$34,3,FALSE),"")</f>
        <v/>
      </c>
      <c r="Y5" s="111"/>
      <c r="Z5" s="112"/>
      <c r="AA5" s="37" t="str">
        <f>IF(Y5&lt;&gt;"",VLOOKUP(Y5,Listes!$I$2:$K$34,3,FALSE),"")</f>
        <v/>
      </c>
      <c r="AB5" s="111"/>
      <c r="AC5" s="112"/>
      <c r="AD5" s="37" t="str">
        <f>IF(AB5&lt;&gt;"",VLOOKUP(AB5,Listes!$I$2:$K$34,3,FALSE),"")</f>
        <v/>
      </c>
      <c r="AE5" s="111"/>
      <c r="AF5" s="112"/>
      <c r="AG5" s="37" t="str">
        <f>IF(AE5&lt;&gt;"",VLOOKUP(AE5,Listes!$I$2:$K$34,3,FALSE),"")</f>
        <v/>
      </c>
      <c r="AH5" s="111"/>
      <c r="AI5" s="112"/>
      <c r="AJ5" s="37" t="str">
        <f>IF(AH5&lt;&gt;"",VLOOKUP(AH5,Listes!$I$2:$K$34,3,FALSE),"")</f>
        <v/>
      </c>
      <c r="AK5" s="111"/>
      <c r="AL5" s="112"/>
      <c r="AM5" s="37" t="str">
        <f>IF(AK5&lt;&gt;"",VLOOKUP(AK5,Listes!$I$2:$K$34,3,FALSE),"")</f>
        <v/>
      </c>
      <c r="AN5" s="111"/>
      <c r="AO5" s="112"/>
      <c r="AP5" s="37" t="str">
        <f>IF(AN5&lt;&gt;"",VLOOKUP(AN5,Listes!$I$2:$K$34,3,FALSE),"")</f>
        <v/>
      </c>
      <c r="AQ5" s="111"/>
      <c r="AR5" s="112"/>
      <c r="AS5" s="37" t="str">
        <f>IF(AQ5&lt;&gt;"",VLOOKUP(AQ5,Listes!$I$2:$K$34,3,FALSE),"")</f>
        <v/>
      </c>
      <c r="AT5" s="111"/>
      <c r="AU5" s="112"/>
      <c r="AV5" s="37" t="str">
        <f>IF(AT5&lt;&gt;"",VLOOKUP(AT5,Listes!$I$2:$K$34,3,FALSE),"")</f>
        <v/>
      </c>
      <c r="AW5" s="111"/>
      <c r="AX5" s="112"/>
      <c r="AY5" s="37" t="str">
        <f>IF(AW5&lt;&gt;"",VLOOKUP(AW5,Listes!$I$2:$K$34,3,FALSE),"")</f>
        <v/>
      </c>
      <c r="AZ5" s="111"/>
      <c r="BA5" s="112"/>
      <c r="BB5" s="37" t="str">
        <f>IF(AZ5&lt;&gt;"",VLOOKUP(AZ5,Listes!$I$2:$K$34,3,FALSE),"")</f>
        <v/>
      </c>
      <c r="BC5" s="111"/>
      <c r="BD5" s="112"/>
      <c r="BE5" s="37" t="str">
        <f>IF(BC5&lt;&gt;"",VLOOKUP(BC5,Listes!$I$2:$K$34,3,FALSE),"")</f>
        <v/>
      </c>
      <c r="BF5" s="111"/>
      <c r="BG5" s="112"/>
      <c r="BH5" s="37" t="str">
        <f>IF(BF5&lt;&gt;"",VLOOKUP(BF5,Listes!$I$2:$K$34,3,FALSE),"")</f>
        <v/>
      </c>
      <c r="BI5" s="111"/>
      <c r="BJ5" s="112"/>
      <c r="BK5" s="37" t="str">
        <f>IF(BI5&lt;&gt;"",VLOOKUP(BI5,Listes!$I$2:$K$34,3,FALSE),"")</f>
        <v/>
      </c>
      <c r="BL5" s="111"/>
      <c r="BM5" s="112"/>
      <c r="BN5" s="37" t="str">
        <f>IF(BL5&lt;&gt;"",VLOOKUP(BL5,Listes!$I$2:$K$34,3,FALSE),"")</f>
        <v/>
      </c>
      <c r="BO5" s="111"/>
      <c r="BP5" s="112"/>
      <c r="BQ5" s="37" t="str">
        <f>IF(BO5&lt;&gt;"",VLOOKUP(BO5,Listes!$I$2:$K$34,3,FALSE),"")</f>
        <v/>
      </c>
    </row>
    <row r="6" spans="1:69" x14ac:dyDescent="0.35">
      <c r="A6" s="108"/>
      <c r="B6" s="109"/>
      <c r="C6" s="109"/>
      <c r="D6" s="110"/>
      <c r="E6" s="102" t="str">
        <f>IF(B6="","",VLOOKUP(B6,Listes!$A$2:$C$29,3,FALSE))</f>
        <v/>
      </c>
      <c r="F6" s="102" t="str">
        <f>IF(C6="","",VLOOKUP(C6,Listes!$E$2:$G$30,3,FALSE))</f>
        <v/>
      </c>
      <c r="G6" s="102" t="str">
        <f>IF(D6="","",VLOOKUP(D6,Listes!$E$12:$F$15,2,FALSE))</f>
        <v/>
      </c>
      <c r="H6" s="103" t="str">
        <f t="shared" si="0"/>
        <v/>
      </c>
      <c r="I6" s="102" t="str">
        <f t="shared" si="1"/>
        <v/>
      </c>
      <c r="J6" s="111"/>
      <c r="K6" s="112"/>
      <c r="L6" s="37" t="str">
        <f>IF(J6&lt;&gt;"",VLOOKUP(J6,Listes!$I$2:$K$34,3,FALSE),"")</f>
        <v/>
      </c>
      <c r="M6" s="111"/>
      <c r="N6" s="112"/>
      <c r="O6" s="37" t="str">
        <f>IF(M6&lt;&gt;"",VLOOKUP(M6,Listes!$I$2:$K$34,3,FALSE),"")</f>
        <v/>
      </c>
      <c r="P6" s="111"/>
      <c r="Q6" s="112"/>
      <c r="R6" s="37" t="str">
        <f>IF(P6&lt;&gt;"",VLOOKUP(P6,Listes!$I$2:$K$34,3,FALSE),"")</f>
        <v/>
      </c>
      <c r="S6" s="111"/>
      <c r="T6" s="112"/>
      <c r="U6" s="37" t="str">
        <f>IF(S6&lt;&gt;"",VLOOKUP(S6,Listes!$I$2:$K$34,3,FALSE),"")</f>
        <v/>
      </c>
      <c r="V6" s="111"/>
      <c r="W6" s="112"/>
      <c r="X6" s="37" t="str">
        <f>IF(V6&lt;&gt;"",VLOOKUP(V6,Listes!$I$2:$K$34,3,FALSE),"")</f>
        <v/>
      </c>
      <c r="Y6" s="111"/>
      <c r="Z6" s="112"/>
      <c r="AA6" s="37" t="str">
        <f>IF(Y6&lt;&gt;"",VLOOKUP(Y6,Listes!$I$2:$K$34,3,FALSE),"")</f>
        <v/>
      </c>
      <c r="AB6" s="111"/>
      <c r="AC6" s="112"/>
      <c r="AD6" s="37" t="str">
        <f>IF(AB6&lt;&gt;"",VLOOKUP(AB6,Listes!$I$2:$K$34,3,FALSE),"")</f>
        <v/>
      </c>
      <c r="AE6" s="111"/>
      <c r="AF6" s="112"/>
      <c r="AG6" s="37" t="str">
        <f>IF(AE6&lt;&gt;"",VLOOKUP(AE6,Listes!$I$2:$K$34,3,FALSE),"")</f>
        <v/>
      </c>
      <c r="AH6" s="111"/>
      <c r="AI6" s="112"/>
      <c r="AJ6" s="37" t="str">
        <f>IF(AH6&lt;&gt;"",VLOOKUP(AH6,Listes!$I$2:$K$34,3,FALSE),"")</f>
        <v/>
      </c>
      <c r="AK6" s="111"/>
      <c r="AL6" s="112"/>
      <c r="AM6" s="37" t="str">
        <f>IF(AK6&lt;&gt;"",VLOOKUP(AK6,Listes!$I$2:$K$34,3,FALSE),"")</f>
        <v/>
      </c>
      <c r="AN6" s="111"/>
      <c r="AO6" s="112"/>
      <c r="AP6" s="37" t="str">
        <f>IF(AN6&lt;&gt;"",VLOOKUP(AN6,Listes!$I$2:$K$34,3,FALSE),"")</f>
        <v/>
      </c>
      <c r="AQ6" s="111"/>
      <c r="AR6" s="112"/>
      <c r="AS6" s="37" t="str">
        <f>IF(AQ6&lt;&gt;"",VLOOKUP(AQ6,Listes!$I$2:$K$34,3,FALSE),"")</f>
        <v/>
      </c>
      <c r="AT6" s="111"/>
      <c r="AU6" s="112"/>
      <c r="AV6" s="37" t="str">
        <f>IF(AT6&lt;&gt;"",VLOOKUP(AT6,Listes!$I$2:$K$34,3,FALSE),"")</f>
        <v/>
      </c>
      <c r="AW6" s="111"/>
      <c r="AX6" s="112"/>
      <c r="AY6" s="37" t="str">
        <f>IF(AW6&lt;&gt;"",VLOOKUP(AW6,Listes!$I$2:$K$34,3,FALSE),"")</f>
        <v/>
      </c>
      <c r="AZ6" s="111"/>
      <c r="BA6" s="112"/>
      <c r="BB6" s="37" t="str">
        <f>IF(AZ6&lt;&gt;"",VLOOKUP(AZ6,Listes!$I$2:$K$34,3,FALSE),"")</f>
        <v/>
      </c>
      <c r="BC6" s="111"/>
      <c r="BD6" s="112"/>
      <c r="BE6" s="37" t="str">
        <f>IF(BC6&lt;&gt;"",VLOOKUP(BC6,Listes!$I$2:$K$34,3,FALSE),"")</f>
        <v/>
      </c>
      <c r="BF6" s="111"/>
      <c r="BG6" s="112"/>
      <c r="BH6" s="37" t="str">
        <f>IF(BF6&lt;&gt;"",VLOOKUP(BF6,Listes!$I$2:$K$34,3,FALSE),"")</f>
        <v/>
      </c>
      <c r="BI6" s="111"/>
      <c r="BJ6" s="112"/>
      <c r="BK6" s="37" t="str">
        <f>IF(BI6&lt;&gt;"",VLOOKUP(BI6,Listes!$I$2:$K$34,3,FALSE),"")</f>
        <v/>
      </c>
      <c r="BL6" s="111"/>
      <c r="BM6" s="112"/>
      <c r="BN6" s="37" t="str">
        <f>IF(BL6&lt;&gt;"",VLOOKUP(BL6,Listes!$I$2:$K$34,3,FALSE),"")</f>
        <v/>
      </c>
      <c r="BO6" s="111"/>
      <c r="BP6" s="112"/>
      <c r="BQ6" s="37" t="str">
        <f>IF(BO6&lt;&gt;"",VLOOKUP(BO6,Listes!$I$2:$K$34,3,FALSE),"")</f>
        <v/>
      </c>
    </row>
    <row r="7" spans="1:69" x14ac:dyDescent="0.35">
      <c r="A7" s="108"/>
      <c r="B7" s="109"/>
      <c r="C7" s="109"/>
      <c r="D7" s="110"/>
      <c r="E7" s="102" t="str">
        <f>IF(B7="","",VLOOKUP(B7,Listes!$A$2:$C$29,3,FALSE))</f>
        <v/>
      </c>
      <c r="F7" s="102" t="str">
        <f>IF(C7="","",VLOOKUP(C7,Listes!$E$2:$G$30,3,FALSE))</f>
        <v/>
      </c>
      <c r="G7" s="102" t="str">
        <f>IF(D7="","",VLOOKUP(D7,Listes!$E$12:$F$15,2,FALSE))</f>
        <v/>
      </c>
      <c r="H7" s="103" t="str">
        <f t="shared" si="0"/>
        <v/>
      </c>
      <c r="I7" s="102" t="str">
        <f t="shared" si="1"/>
        <v/>
      </c>
      <c r="J7" s="111"/>
      <c r="K7" s="112"/>
      <c r="L7" s="37" t="str">
        <f>IF(J7&lt;&gt;"",VLOOKUP(J7,Listes!$I$2:$K$34,3,FALSE),"")</f>
        <v/>
      </c>
      <c r="M7" s="111"/>
      <c r="N7" s="112"/>
      <c r="O7" s="37" t="str">
        <f>IF(M7&lt;&gt;"",VLOOKUP(M7,Listes!$I$2:$K$34,3,FALSE),"")</f>
        <v/>
      </c>
      <c r="P7" s="111"/>
      <c r="Q7" s="112"/>
      <c r="R7" s="37" t="str">
        <f>IF(P7&lt;&gt;"",VLOOKUP(P7,Listes!$I$2:$K$34,3,FALSE),"")</f>
        <v/>
      </c>
      <c r="S7" s="111"/>
      <c r="T7" s="112"/>
      <c r="U7" s="37" t="str">
        <f>IF(S7&lt;&gt;"",VLOOKUP(S7,Listes!$I$2:$K$34,3,FALSE),"")</f>
        <v/>
      </c>
      <c r="V7" s="111"/>
      <c r="W7" s="112"/>
      <c r="X7" s="37" t="str">
        <f>IF(V7&lt;&gt;"",VLOOKUP(V7,Listes!$I$2:$K$34,3,FALSE),"")</f>
        <v/>
      </c>
      <c r="Y7" s="111"/>
      <c r="Z7" s="112"/>
      <c r="AA7" s="37" t="str">
        <f>IF(Y7&lt;&gt;"",VLOOKUP(Y7,Listes!$I$2:$K$34,3,FALSE),"")</f>
        <v/>
      </c>
      <c r="AB7" s="111"/>
      <c r="AC7" s="112"/>
      <c r="AD7" s="37" t="str">
        <f>IF(AB7&lt;&gt;"",VLOOKUP(AB7,Listes!$I$2:$K$34,3,FALSE),"")</f>
        <v/>
      </c>
      <c r="AE7" s="111"/>
      <c r="AF7" s="112"/>
      <c r="AG7" s="37" t="str">
        <f>IF(AE7&lt;&gt;"",VLOOKUP(AE7,Listes!$I$2:$K$34,3,FALSE),"")</f>
        <v/>
      </c>
      <c r="AH7" s="111"/>
      <c r="AI7" s="112"/>
      <c r="AJ7" s="37" t="str">
        <f>IF(AH7&lt;&gt;"",VLOOKUP(AH7,Listes!$I$2:$K$34,3,FALSE),"")</f>
        <v/>
      </c>
      <c r="AK7" s="111"/>
      <c r="AL7" s="112"/>
      <c r="AM7" s="37" t="str">
        <f>IF(AK7&lt;&gt;"",VLOOKUP(AK7,Listes!$I$2:$K$34,3,FALSE),"")</f>
        <v/>
      </c>
      <c r="AN7" s="111"/>
      <c r="AO7" s="112"/>
      <c r="AP7" s="37" t="str">
        <f>IF(AN7&lt;&gt;"",VLOOKUP(AN7,Listes!$I$2:$K$34,3,FALSE),"")</f>
        <v/>
      </c>
      <c r="AQ7" s="111"/>
      <c r="AR7" s="112"/>
      <c r="AS7" s="37" t="str">
        <f>IF(AQ7&lt;&gt;"",VLOOKUP(AQ7,Listes!$I$2:$K$34,3,FALSE),"")</f>
        <v/>
      </c>
      <c r="AT7" s="111"/>
      <c r="AU7" s="112"/>
      <c r="AV7" s="37" t="str">
        <f>IF(AT7&lt;&gt;"",VLOOKUP(AT7,Listes!$I$2:$K$34,3,FALSE),"")</f>
        <v/>
      </c>
      <c r="AW7" s="111"/>
      <c r="AX7" s="112"/>
      <c r="AY7" s="37" t="str">
        <f>IF(AW7&lt;&gt;"",VLOOKUP(AW7,Listes!$I$2:$K$34,3,FALSE),"")</f>
        <v/>
      </c>
      <c r="AZ7" s="111"/>
      <c r="BA7" s="112"/>
      <c r="BB7" s="37" t="str">
        <f>IF(AZ7&lt;&gt;"",VLOOKUP(AZ7,Listes!$I$2:$K$34,3,FALSE),"")</f>
        <v/>
      </c>
      <c r="BC7" s="111"/>
      <c r="BD7" s="112"/>
      <c r="BE7" s="37" t="str">
        <f>IF(BC7&lt;&gt;"",VLOOKUP(BC7,Listes!$I$2:$K$34,3,FALSE),"")</f>
        <v/>
      </c>
      <c r="BF7" s="111"/>
      <c r="BG7" s="112"/>
      <c r="BH7" s="37" t="str">
        <f>IF(BF7&lt;&gt;"",VLOOKUP(BF7,Listes!$I$2:$K$34,3,FALSE),"")</f>
        <v/>
      </c>
      <c r="BI7" s="111"/>
      <c r="BJ7" s="112"/>
      <c r="BK7" s="37" t="str">
        <f>IF(BI7&lt;&gt;"",VLOOKUP(BI7,Listes!$I$2:$K$34,3,FALSE),"")</f>
        <v/>
      </c>
      <c r="BL7" s="111"/>
      <c r="BM7" s="112"/>
      <c r="BN7" s="37" t="str">
        <f>IF(BL7&lt;&gt;"",VLOOKUP(BL7,Listes!$I$2:$K$34,3,FALSE),"")</f>
        <v/>
      </c>
      <c r="BO7" s="111"/>
      <c r="BP7" s="112"/>
      <c r="BQ7" s="37" t="str">
        <f>IF(BO7&lt;&gt;"",VLOOKUP(BO7,Listes!$I$2:$K$34,3,FALSE),"")</f>
        <v/>
      </c>
    </row>
    <row r="8" spans="1:69" x14ac:dyDescent="0.35">
      <c r="A8" s="108"/>
      <c r="B8" s="109"/>
      <c r="C8" s="109" t="s">
        <v>32</v>
      </c>
      <c r="D8" s="110" t="s">
        <v>32</v>
      </c>
      <c r="E8" s="102" t="str">
        <f>IF(B8="","",VLOOKUP(B8,Listes!$A$2:$C$29,3,FALSE))</f>
        <v/>
      </c>
      <c r="F8" s="102" t="str">
        <f>IF(C8="","",VLOOKUP(C8,Listes!$E$2:$G$30,3,FALSE))</f>
        <v/>
      </c>
      <c r="G8" s="102" t="str">
        <f>IF(D8="","",VLOOKUP(D8,Listes!$E$12:$F$15,2,FALSE))</f>
        <v/>
      </c>
      <c r="H8" s="103" t="str">
        <f t="shared" si="0"/>
        <v/>
      </c>
      <c r="I8" s="102" t="str">
        <f t="shared" si="1"/>
        <v/>
      </c>
      <c r="J8" s="111"/>
      <c r="K8" s="112"/>
      <c r="L8" s="37" t="str">
        <f>IF(J8&lt;&gt;"",VLOOKUP(J8,Listes!$I$2:$K$34,3,FALSE),"")</f>
        <v/>
      </c>
      <c r="M8" s="111"/>
      <c r="N8" s="112"/>
      <c r="O8" s="37" t="str">
        <f>IF(M8&lt;&gt;"",VLOOKUP(M8,Listes!$I$2:$K$34,3,FALSE),"")</f>
        <v/>
      </c>
      <c r="P8" s="111"/>
      <c r="Q8" s="112"/>
      <c r="R8" s="37" t="str">
        <f>IF(P8&lt;&gt;"",VLOOKUP(P8,Listes!$I$2:$K$34,3,FALSE),"")</f>
        <v/>
      </c>
      <c r="S8" s="111"/>
      <c r="T8" s="112"/>
      <c r="U8" s="37" t="str">
        <f>IF(S8&lt;&gt;"",VLOOKUP(S8,Listes!$I$2:$K$34,3,FALSE),"")</f>
        <v/>
      </c>
      <c r="V8" s="111"/>
      <c r="W8" s="112"/>
      <c r="X8" s="37" t="str">
        <f>IF(V8&lt;&gt;"",VLOOKUP(V8,Listes!$I$2:$K$34,3,FALSE),"")</f>
        <v/>
      </c>
      <c r="Y8" s="111"/>
      <c r="Z8" s="112"/>
      <c r="AA8" s="37" t="str">
        <f>IF(Y8&lt;&gt;"",VLOOKUP(Y8,Listes!$I$2:$K$34,3,FALSE),"")</f>
        <v/>
      </c>
      <c r="AB8" s="111"/>
      <c r="AC8" s="112"/>
      <c r="AD8" s="37" t="str">
        <f>IF(AB8&lt;&gt;"",VLOOKUP(AB8,Listes!$I$2:$K$34,3,FALSE),"")</f>
        <v/>
      </c>
      <c r="AE8" s="111"/>
      <c r="AF8" s="112"/>
      <c r="AG8" s="37" t="str">
        <f>IF(AE8&lt;&gt;"",VLOOKUP(AE8,Listes!$I$2:$K$34,3,FALSE),"")</f>
        <v/>
      </c>
      <c r="AH8" s="111"/>
      <c r="AI8" s="112"/>
      <c r="AJ8" s="37" t="str">
        <f>IF(AH8&lt;&gt;"",VLOOKUP(AH8,Listes!$I$2:$K$34,3,FALSE),"")</f>
        <v/>
      </c>
      <c r="AK8" s="111"/>
      <c r="AL8" s="112"/>
      <c r="AM8" s="37" t="str">
        <f>IF(AK8&lt;&gt;"",VLOOKUP(AK8,Listes!$I$2:$K$34,3,FALSE),"")</f>
        <v/>
      </c>
      <c r="AN8" s="111"/>
      <c r="AO8" s="112"/>
      <c r="AP8" s="37" t="str">
        <f>IF(AN8&lt;&gt;"",VLOOKUP(AN8,Listes!$I$2:$K$34,3,FALSE),"")</f>
        <v/>
      </c>
      <c r="AQ8" s="111"/>
      <c r="AR8" s="112"/>
      <c r="AS8" s="37" t="str">
        <f>IF(AQ8&lt;&gt;"",VLOOKUP(AQ8,Listes!$I$2:$K$34,3,FALSE),"")</f>
        <v/>
      </c>
      <c r="AT8" s="111"/>
      <c r="AU8" s="112"/>
      <c r="AV8" s="37" t="str">
        <f>IF(AT8&lt;&gt;"",VLOOKUP(AT8,Listes!$I$2:$K$34,3,FALSE),"")</f>
        <v/>
      </c>
      <c r="AW8" s="111"/>
      <c r="AX8" s="112"/>
      <c r="AY8" s="37" t="str">
        <f>IF(AW8&lt;&gt;"",VLOOKUP(AW8,Listes!$I$2:$K$34,3,FALSE),"")</f>
        <v/>
      </c>
      <c r="AZ8" s="111"/>
      <c r="BA8" s="112"/>
      <c r="BB8" s="37" t="str">
        <f>IF(AZ8&lt;&gt;"",VLOOKUP(AZ8,Listes!$I$2:$K$34,3,FALSE),"")</f>
        <v/>
      </c>
      <c r="BC8" s="111"/>
      <c r="BD8" s="112"/>
      <c r="BE8" s="37" t="str">
        <f>IF(BC8&lt;&gt;"",VLOOKUP(BC8,Listes!$I$2:$K$34,3,FALSE),"")</f>
        <v/>
      </c>
      <c r="BF8" s="111"/>
      <c r="BG8" s="112"/>
      <c r="BH8" s="37" t="str">
        <f>IF(BF8&lt;&gt;"",VLOOKUP(BF8,Listes!$I$2:$K$34,3,FALSE),"")</f>
        <v/>
      </c>
      <c r="BI8" s="111"/>
      <c r="BJ8" s="112"/>
      <c r="BK8" s="37" t="str">
        <f>IF(BI8&lt;&gt;"",VLOOKUP(BI8,Listes!$I$2:$K$34,3,FALSE),"")</f>
        <v/>
      </c>
      <c r="BL8" s="111"/>
      <c r="BM8" s="112"/>
      <c r="BN8" s="37" t="str">
        <f>IF(BL8&lt;&gt;"",VLOOKUP(BL8,Listes!$I$2:$K$34,3,FALSE),"")</f>
        <v/>
      </c>
      <c r="BO8" s="111"/>
      <c r="BP8" s="112"/>
      <c r="BQ8" s="37" t="str">
        <f>IF(BO8&lt;&gt;"",VLOOKUP(BO8,Listes!$I$2:$K$34,3,FALSE),"")</f>
        <v/>
      </c>
    </row>
    <row r="9" spans="1:69" x14ac:dyDescent="0.35">
      <c r="A9" s="108"/>
      <c r="B9" s="109"/>
      <c r="C9" s="109"/>
      <c r="D9" s="110"/>
      <c r="E9" s="102" t="str">
        <f>IF(B9="","",VLOOKUP(B9,Listes!$A$2:$C$29,3,FALSE))</f>
        <v/>
      </c>
      <c r="F9" s="102" t="str">
        <f>IF(C9="","",VLOOKUP(C9,Listes!$E$2:$G$30,3,FALSE))</f>
        <v/>
      </c>
      <c r="G9" s="102" t="str">
        <f>IF(D9="","",VLOOKUP(D9,Listes!$E$12:$F$15,2,FALSE))</f>
        <v/>
      </c>
      <c r="H9" s="103" t="str">
        <f t="shared" si="0"/>
        <v/>
      </c>
      <c r="I9" s="102" t="str">
        <f t="shared" si="1"/>
        <v/>
      </c>
      <c r="J9" s="111"/>
      <c r="K9" s="112"/>
      <c r="L9" s="37" t="str">
        <f>IF(J9&lt;&gt;"",VLOOKUP(J9,Listes!$I$2:$K$34,3,FALSE),"")</f>
        <v/>
      </c>
      <c r="M9" s="111"/>
      <c r="N9" s="112"/>
      <c r="O9" s="37" t="str">
        <f>IF(M9&lt;&gt;"",VLOOKUP(M9,Listes!$I$2:$K$34,3,FALSE),"")</f>
        <v/>
      </c>
      <c r="P9" s="111"/>
      <c r="Q9" s="112"/>
      <c r="R9" s="37" t="str">
        <f>IF(P9&lt;&gt;"",VLOOKUP(P9,Listes!$I$2:$K$34,3,FALSE),"")</f>
        <v/>
      </c>
      <c r="S9" s="111"/>
      <c r="T9" s="112"/>
      <c r="U9" s="37" t="str">
        <f>IF(S9&lt;&gt;"",VLOOKUP(S9,Listes!$I$2:$K$34,3,FALSE),"")</f>
        <v/>
      </c>
      <c r="V9" s="111"/>
      <c r="W9" s="112"/>
      <c r="X9" s="37" t="str">
        <f>IF(V9&lt;&gt;"",VLOOKUP(V9,Listes!$I$2:$K$34,3,FALSE),"")</f>
        <v/>
      </c>
      <c r="Y9" s="111"/>
      <c r="Z9" s="112"/>
      <c r="AA9" s="37" t="str">
        <f>IF(Y9&lt;&gt;"",VLOOKUP(Y9,Listes!$I$2:$K$34,3,FALSE),"")</f>
        <v/>
      </c>
      <c r="AB9" s="111"/>
      <c r="AC9" s="112"/>
      <c r="AD9" s="37" t="str">
        <f>IF(AB9&lt;&gt;"",VLOOKUP(AB9,Listes!$I$2:$K$34,3,FALSE),"")</f>
        <v/>
      </c>
      <c r="AE9" s="111"/>
      <c r="AF9" s="112"/>
      <c r="AG9" s="37" t="str">
        <f>IF(AE9&lt;&gt;"",VLOOKUP(AE9,Listes!$I$2:$K$34,3,FALSE),"")</f>
        <v/>
      </c>
      <c r="AH9" s="111"/>
      <c r="AI9" s="112"/>
      <c r="AJ9" s="37" t="str">
        <f>IF(AH9&lt;&gt;"",VLOOKUP(AH9,Listes!$I$2:$K$34,3,FALSE),"")</f>
        <v/>
      </c>
      <c r="AK9" s="111"/>
      <c r="AL9" s="112"/>
      <c r="AM9" s="37" t="str">
        <f>IF(AK9&lt;&gt;"",VLOOKUP(AK9,Listes!$I$2:$K$34,3,FALSE),"")</f>
        <v/>
      </c>
      <c r="AN9" s="111"/>
      <c r="AO9" s="112"/>
      <c r="AP9" s="37" t="str">
        <f>IF(AN9&lt;&gt;"",VLOOKUP(AN9,Listes!$I$2:$K$34,3,FALSE),"")</f>
        <v/>
      </c>
      <c r="AQ9" s="111"/>
      <c r="AR9" s="112"/>
      <c r="AS9" s="37" t="str">
        <f>IF(AQ9&lt;&gt;"",VLOOKUP(AQ9,Listes!$I$2:$K$34,3,FALSE),"")</f>
        <v/>
      </c>
      <c r="AT9" s="111"/>
      <c r="AU9" s="112"/>
      <c r="AV9" s="37" t="str">
        <f>IF(AT9&lt;&gt;"",VLOOKUP(AT9,Listes!$I$2:$K$34,3,FALSE),"")</f>
        <v/>
      </c>
      <c r="AW9" s="111"/>
      <c r="AX9" s="112"/>
      <c r="AY9" s="37" t="str">
        <f>IF(AW9&lt;&gt;"",VLOOKUP(AW9,Listes!$I$2:$K$34,3,FALSE),"")</f>
        <v/>
      </c>
      <c r="AZ9" s="111"/>
      <c r="BA9" s="112"/>
      <c r="BB9" s="37" t="str">
        <f>IF(AZ9&lt;&gt;"",VLOOKUP(AZ9,Listes!$I$2:$K$34,3,FALSE),"")</f>
        <v/>
      </c>
      <c r="BC9" s="111"/>
      <c r="BD9" s="112"/>
      <c r="BE9" s="37" t="str">
        <f>IF(BC9&lt;&gt;"",VLOOKUP(BC9,Listes!$I$2:$K$34,3,FALSE),"")</f>
        <v/>
      </c>
      <c r="BF9" s="111"/>
      <c r="BG9" s="112"/>
      <c r="BH9" s="37" t="str">
        <f>IF(BF9&lt;&gt;"",VLOOKUP(BF9,Listes!$I$2:$K$34,3,FALSE),"")</f>
        <v/>
      </c>
      <c r="BI9" s="111"/>
      <c r="BJ9" s="112"/>
      <c r="BK9" s="37" t="str">
        <f>IF(BI9&lt;&gt;"",VLOOKUP(BI9,Listes!$I$2:$K$34,3,FALSE),"")</f>
        <v/>
      </c>
      <c r="BL9" s="111"/>
      <c r="BM9" s="112"/>
      <c r="BN9" s="37" t="str">
        <f>IF(BL9&lt;&gt;"",VLOOKUP(BL9,Listes!$I$2:$K$34,3,FALSE),"")</f>
        <v/>
      </c>
      <c r="BO9" s="111"/>
      <c r="BP9" s="112"/>
      <c r="BQ9" s="37" t="str">
        <f>IF(BO9&lt;&gt;"",VLOOKUP(BO9,Listes!$I$2:$K$34,3,FALSE),"")</f>
        <v/>
      </c>
    </row>
    <row r="10" spans="1:69" x14ac:dyDescent="0.35">
      <c r="A10" s="108"/>
      <c r="B10" s="109" t="s">
        <v>32</v>
      </c>
      <c r="C10" s="109" t="s">
        <v>32</v>
      </c>
      <c r="D10" s="110" t="s">
        <v>32</v>
      </c>
      <c r="E10" s="102" t="str">
        <f>IF(B10="","",VLOOKUP(B10,Listes!$A$2:$C$29,3,FALSE))</f>
        <v/>
      </c>
      <c r="F10" s="102" t="str">
        <f>IF(C10="","",VLOOKUP(C10,Listes!$E$2:$G$30,3,FALSE))</f>
        <v/>
      </c>
      <c r="G10" s="102" t="str">
        <f>IF(D10="","",VLOOKUP(D10,Listes!$E$12:$F$15,2,FALSE))</f>
        <v/>
      </c>
      <c r="H10" s="103" t="str">
        <f t="shared" si="0"/>
        <v/>
      </c>
      <c r="I10" s="102" t="str">
        <f t="shared" si="1"/>
        <v/>
      </c>
      <c r="J10" s="111"/>
      <c r="K10" s="112"/>
      <c r="L10" s="37" t="str">
        <f>IF(J10&lt;&gt;"",VLOOKUP(J10,Listes!$I$2:$K$34,3,FALSE),"")</f>
        <v/>
      </c>
      <c r="M10" s="111"/>
      <c r="N10" s="112"/>
      <c r="O10" s="37" t="str">
        <f>IF(M10&lt;&gt;"",VLOOKUP(M10,Listes!$I$2:$K$34,3,FALSE),"")</f>
        <v/>
      </c>
      <c r="P10" s="111"/>
      <c r="Q10" s="112"/>
      <c r="R10" s="37" t="str">
        <f>IF(P10&lt;&gt;"",VLOOKUP(P10,Listes!$I$2:$K$34,3,FALSE),"")</f>
        <v/>
      </c>
      <c r="S10" s="111"/>
      <c r="T10" s="112"/>
      <c r="U10" s="37" t="str">
        <f>IF(S10&lt;&gt;"",VLOOKUP(S10,Listes!$I$2:$K$34,3,FALSE),"")</f>
        <v/>
      </c>
      <c r="V10" s="111"/>
      <c r="W10" s="112"/>
      <c r="X10" s="37" t="str">
        <f>IF(V10&lt;&gt;"",VLOOKUP(V10,Listes!$I$2:$K$34,3,FALSE),"")</f>
        <v/>
      </c>
      <c r="Y10" s="111"/>
      <c r="Z10" s="112"/>
      <c r="AA10" s="37" t="str">
        <f>IF(Y10&lt;&gt;"",VLOOKUP(Y10,Listes!$I$2:$K$34,3,FALSE),"")</f>
        <v/>
      </c>
      <c r="AB10" s="111"/>
      <c r="AC10" s="112"/>
      <c r="AD10" s="37" t="str">
        <f>IF(AB10&lt;&gt;"",VLOOKUP(AB10,Listes!$I$2:$K$34,3,FALSE),"")</f>
        <v/>
      </c>
      <c r="AE10" s="111"/>
      <c r="AF10" s="112"/>
      <c r="AG10" s="37" t="str">
        <f>IF(AE10&lt;&gt;"",VLOOKUP(AE10,Listes!$I$2:$K$34,3,FALSE),"")</f>
        <v/>
      </c>
      <c r="AH10" s="111"/>
      <c r="AI10" s="112"/>
      <c r="AJ10" s="37" t="str">
        <f>IF(AH10&lt;&gt;"",VLOOKUP(AH10,Listes!$I$2:$K$34,3,FALSE),"")</f>
        <v/>
      </c>
      <c r="AK10" s="111"/>
      <c r="AL10" s="112"/>
      <c r="AM10" s="37" t="str">
        <f>IF(AK10&lt;&gt;"",VLOOKUP(AK10,Listes!$I$2:$K$34,3,FALSE),"")</f>
        <v/>
      </c>
      <c r="AN10" s="111"/>
      <c r="AO10" s="112"/>
      <c r="AP10" s="37" t="str">
        <f>IF(AN10&lt;&gt;"",VLOOKUP(AN10,Listes!$I$2:$K$34,3,FALSE),"")</f>
        <v/>
      </c>
      <c r="AQ10" s="111"/>
      <c r="AR10" s="112"/>
      <c r="AS10" s="37" t="str">
        <f>IF(AQ10&lt;&gt;"",VLOOKUP(AQ10,Listes!$I$2:$K$34,3,FALSE),"")</f>
        <v/>
      </c>
      <c r="AT10" s="111"/>
      <c r="AU10" s="112"/>
      <c r="AV10" s="37" t="str">
        <f>IF(AT10&lt;&gt;"",VLOOKUP(AT10,Listes!$I$2:$K$34,3,FALSE),"")</f>
        <v/>
      </c>
      <c r="AW10" s="111"/>
      <c r="AX10" s="112"/>
      <c r="AY10" s="37" t="str">
        <f>IF(AW10&lt;&gt;"",VLOOKUP(AW10,Listes!$I$2:$K$34,3,FALSE),"")</f>
        <v/>
      </c>
      <c r="AZ10" s="111"/>
      <c r="BA10" s="112"/>
      <c r="BB10" s="37" t="str">
        <f>IF(AZ10&lt;&gt;"",VLOOKUP(AZ10,Listes!$I$2:$K$34,3,FALSE),"")</f>
        <v/>
      </c>
      <c r="BC10" s="111"/>
      <c r="BD10" s="112"/>
      <c r="BE10" s="37" t="str">
        <f>IF(BC10&lt;&gt;"",VLOOKUP(BC10,Listes!$I$2:$K$34,3,FALSE),"")</f>
        <v/>
      </c>
      <c r="BF10" s="111"/>
      <c r="BG10" s="112"/>
      <c r="BH10" s="37" t="str">
        <f>IF(BF10&lt;&gt;"",VLOOKUP(BF10,Listes!$I$2:$K$34,3,FALSE),"")</f>
        <v/>
      </c>
      <c r="BI10" s="111"/>
      <c r="BJ10" s="112"/>
      <c r="BK10" s="37" t="str">
        <f>IF(BI10&lt;&gt;"",VLOOKUP(BI10,Listes!$I$2:$K$34,3,FALSE),"")</f>
        <v/>
      </c>
      <c r="BL10" s="111"/>
      <c r="BM10" s="112"/>
      <c r="BN10" s="37" t="str">
        <f>IF(BL10&lt;&gt;"",VLOOKUP(BL10,Listes!$I$2:$K$34,3,FALSE),"")</f>
        <v/>
      </c>
      <c r="BO10" s="111"/>
      <c r="BP10" s="112"/>
      <c r="BQ10" s="37" t="str">
        <f>IF(BO10&lt;&gt;"",VLOOKUP(BO10,Listes!$I$2:$K$34,3,FALSE),"")</f>
        <v/>
      </c>
    </row>
    <row r="11" spans="1:69" x14ac:dyDescent="0.35">
      <c r="A11" s="108"/>
      <c r="B11" s="109"/>
      <c r="C11" s="109"/>
      <c r="D11" s="110"/>
      <c r="E11" s="102" t="str">
        <f>IF(B11="","",VLOOKUP(B11,Listes!$A$2:$C$29,3,FALSE))</f>
        <v/>
      </c>
      <c r="F11" s="102" t="str">
        <f>IF(C11="","",VLOOKUP(C11,Listes!$E$2:$G$30,3,FALSE))</f>
        <v/>
      </c>
      <c r="G11" s="102" t="str">
        <f>IF(D11="","",VLOOKUP(D11,Listes!$E$12:$F$15,2,FALSE))</f>
        <v/>
      </c>
      <c r="H11" s="103" t="str">
        <f t="shared" si="0"/>
        <v/>
      </c>
      <c r="I11" s="102" t="str">
        <f t="shared" si="1"/>
        <v/>
      </c>
      <c r="J11" s="111"/>
      <c r="K11" s="112"/>
      <c r="L11" s="37" t="str">
        <f>IF(J11&lt;&gt;"",VLOOKUP(J11,Listes!$I$2:$K$34,3,FALSE),"")</f>
        <v/>
      </c>
      <c r="M11" s="111"/>
      <c r="N11" s="112"/>
      <c r="O11" s="37" t="str">
        <f>IF(M11&lt;&gt;"",VLOOKUP(M11,Listes!$I$2:$K$34,3,FALSE),"")</f>
        <v/>
      </c>
      <c r="P11" s="111"/>
      <c r="Q11" s="112"/>
      <c r="R11" s="37" t="str">
        <f>IF(P11&lt;&gt;"",VLOOKUP(P11,Listes!$I$2:$K$34,3,FALSE),"")</f>
        <v/>
      </c>
      <c r="S11" s="111"/>
      <c r="T11" s="112"/>
      <c r="U11" s="37" t="str">
        <f>IF(S11&lt;&gt;"",VLOOKUP(S11,Listes!$I$2:$K$34,3,FALSE),"")</f>
        <v/>
      </c>
      <c r="V11" s="111"/>
      <c r="W11" s="112"/>
      <c r="X11" s="37" t="str">
        <f>IF(V11&lt;&gt;"",VLOOKUP(V11,Listes!$I$2:$K$34,3,FALSE),"")</f>
        <v/>
      </c>
      <c r="Y11" s="111"/>
      <c r="Z11" s="112"/>
      <c r="AA11" s="37" t="str">
        <f>IF(Y11&lt;&gt;"",VLOOKUP(Y11,Listes!$I$2:$K$34,3,FALSE),"")</f>
        <v/>
      </c>
      <c r="AB11" s="111"/>
      <c r="AC11" s="112"/>
      <c r="AD11" s="37" t="str">
        <f>IF(AB11&lt;&gt;"",VLOOKUP(AB11,Listes!$I$2:$K$34,3,FALSE),"")</f>
        <v/>
      </c>
      <c r="AE11" s="111"/>
      <c r="AF11" s="112"/>
      <c r="AG11" s="37" t="str">
        <f>IF(AE11&lt;&gt;"",VLOOKUP(AE11,Listes!$I$2:$K$34,3,FALSE),"")</f>
        <v/>
      </c>
      <c r="AH11" s="111"/>
      <c r="AI11" s="112"/>
      <c r="AJ11" s="37" t="str">
        <f>IF(AH11&lt;&gt;"",VLOOKUP(AH11,Listes!$I$2:$K$34,3,FALSE),"")</f>
        <v/>
      </c>
      <c r="AK11" s="111"/>
      <c r="AL11" s="112"/>
      <c r="AM11" s="37" t="str">
        <f>IF(AK11&lt;&gt;"",VLOOKUP(AK11,Listes!$I$2:$K$34,3,FALSE),"")</f>
        <v/>
      </c>
      <c r="AN11" s="111"/>
      <c r="AO11" s="112"/>
      <c r="AP11" s="37" t="str">
        <f>IF(AN11&lt;&gt;"",VLOOKUP(AN11,Listes!$I$2:$K$34,3,FALSE),"")</f>
        <v/>
      </c>
      <c r="AQ11" s="111"/>
      <c r="AR11" s="112"/>
      <c r="AS11" s="37" t="str">
        <f>IF(AQ11&lt;&gt;"",VLOOKUP(AQ11,Listes!$I$2:$K$34,3,FALSE),"")</f>
        <v/>
      </c>
      <c r="AT11" s="111"/>
      <c r="AU11" s="112"/>
      <c r="AV11" s="37" t="str">
        <f>IF(AT11&lt;&gt;"",VLOOKUP(AT11,Listes!$I$2:$K$34,3,FALSE),"")</f>
        <v/>
      </c>
      <c r="AW11" s="111"/>
      <c r="AX11" s="112"/>
      <c r="AY11" s="37" t="str">
        <f>IF(AW11&lt;&gt;"",VLOOKUP(AW11,Listes!$I$2:$K$34,3,FALSE),"")</f>
        <v/>
      </c>
      <c r="AZ11" s="111"/>
      <c r="BA11" s="112"/>
      <c r="BB11" s="37" t="str">
        <f>IF(AZ11&lt;&gt;"",VLOOKUP(AZ11,Listes!$I$2:$K$34,3,FALSE),"")</f>
        <v/>
      </c>
      <c r="BC11" s="111"/>
      <c r="BD11" s="112"/>
      <c r="BE11" s="37" t="str">
        <f>IF(BC11&lt;&gt;"",VLOOKUP(BC11,Listes!$I$2:$K$34,3,FALSE),"")</f>
        <v/>
      </c>
      <c r="BF11" s="111"/>
      <c r="BG11" s="112"/>
      <c r="BH11" s="37" t="str">
        <f>IF(BF11&lt;&gt;"",VLOOKUP(BF11,Listes!$I$2:$K$34,3,FALSE),"")</f>
        <v/>
      </c>
      <c r="BI11" s="111"/>
      <c r="BJ11" s="112"/>
      <c r="BK11" s="37" t="str">
        <f>IF(BI11&lt;&gt;"",VLOOKUP(BI11,Listes!$I$2:$K$34,3,FALSE),"")</f>
        <v/>
      </c>
      <c r="BL11" s="111"/>
      <c r="BM11" s="112"/>
      <c r="BN11" s="37" t="str">
        <f>IF(BL11&lt;&gt;"",VLOOKUP(BL11,Listes!$I$2:$K$34,3,FALSE),"")</f>
        <v/>
      </c>
      <c r="BO11" s="111"/>
      <c r="BP11" s="112"/>
      <c r="BQ11" s="37" t="str">
        <f>IF(BO11&lt;&gt;"",VLOOKUP(BO11,Listes!$I$2:$K$34,3,FALSE),"")</f>
        <v/>
      </c>
    </row>
    <row r="12" spans="1:69" x14ac:dyDescent="0.35">
      <c r="A12" s="108"/>
      <c r="B12" s="109"/>
      <c r="C12" s="109"/>
      <c r="D12" s="110"/>
      <c r="E12" s="102" t="str">
        <f>IF(B12="","",VLOOKUP(B12,Listes!$A$2:$C$29,3,FALSE))</f>
        <v/>
      </c>
      <c r="F12" s="102" t="str">
        <f>IF(C12="","",VLOOKUP(C12,Listes!$E$2:$G$30,3,FALSE))</f>
        <v/>
      </c>
      <c r="G12" s="102" t="str">
        <f>IF(D12="","",VLOOKUP(D12,Listes!$E$12:$F$15,2,FALSE))</f>
        <v/>
      </c>
      <c r="H12" s="103" t="str">
        <f t="shared" si="0"/>
        <v/>
      </c>
      <c r="I12" s="102" t="str">
        <f t="shared" si="1"/>
        <v/>
      </c>
      <c r="J12" s="111" t="s">
        <v>32</v>
      </c>
      <c r="K12" s="112"/>
      <c r="L12" s="37" t="str">
        <f>IF(J12&lt;&gt;"",VLOOKUP(J12,Listes!$I$2:$K$34,3,FALSE),"")</f>
        <v/>
      </c>
      <c r="M12" s="111"/>
      <c r="N12" s="112"/>
      <c r="O12" s="37" t="str">
        <f>IF(M12&lt;&gt;"",VLOOKUP(M12,Listes!$I$2:$K$34,3,FALSE),"")</f>
        <v/>
      </c>
      <c r="P12" s="111"/>
      <c r="Q12" s="112"/>
      <c r="R12" s="37" t="str">
        <f>IF(P12&lt;&gt;"",VLOOKUP(P12,Listes!$I$2:$K$34,3,FALSE),"")</f>
        <v/>
      </c>
      <c r="S12" s="111"/>
      <c r="T12" s="112"/>
      <c r="U12" s="37" t="str">
        <f>IF(S12&lt;&gt;"",VLOOKUP(S12,Listes!$I$2:$K$34,3,FALSE),"")</f>
        <v/>
      </c>
      <c r="V12" s="111"/>
      <c r="W12" s="112"/>
      <c r="X12" s="37" t="str">
        <f>IF(V12&lt;&gt;"",VLOOKUP(V12,Listes!$I$2:$K$34,3,FALSE),"")</f>
        <v/>
      </c>
      <c r="Y12" s="111"/>
      <c r="Z12" s="112"/>
      <c r="AA12" s="37" t="str">
        <f>IF(Y12&lt;&gt;"",VLOOKUP(Y12,Listes!$I$2:$K$34,3,FALSE),"")</f>
        <v/>
      </c>
      <c r="AB12" s="111"/>
      <c r="AC12" s="112"/>
      <c r="AD12" s="37" t="str">
        <f>IF(AB12&lt;&gt;"",VLOOKUP(AB12,Listes!$I$2:$K$34,3,FALSE),"")</f>
        <v/>
      </c>
      <c r="AE12" s="111"/>
      <c r="AF12" s="112"/>
      <c r="AG12" s="37" t="str">
        <f>IF(AE12&lt;&gt;"",VLOOKUP(AE12,Listes!$I$2:$K$34,3,FALSE),"")</f>
        <v/>
      </c>
      <c r="AH12" s="111"/>
      <c r="AI12" s="112"/>
      <c r="AJ12" s="37" t="str">
        <f>IF(AH12&lt;&gt;"",VLOOKUP(AH12,Listes!$I$2:$K$34,3,FALSE),"")</f>
        <v/>
      </c>
      <c r="AK12" s="111"/>
      <c r="AL12" s="112"/>
      <c r="AM12" s="37" t="str">
        <f>IF(AK12&lt;&gt;"",VLOOKUP(AK12,Listes!$I$2:$K$34,3,FALSE),"")</f>
        <v/>
      </c>
      <c r="AN12" s="111"/>
      <c r="AO12" s="112"/>
      <c r="AP12" s="37" t="str">
        <f>IF(AN12&lt;&gt;"",VLOOKUP(AN12,Listes!$I$2:$K$34,3,FALSE),"")</f>
        <v/>
      </c>
      <c r="AQ12" s="111"/>
      <c r="AR12" s="112"/>
      <c r="AS12" s="37" t="str">
        <f>IF(AQ12&lt;&gt;"",VLOOKUP(AQ12,Listes!$I$2:$K$34,3,FALSE),"")</f>
        <v/>
      </c>
      <c r="AT12" s="111"/>
      <c r="AU12" s="112"/>
      <c r="AV12" s="37" t="str">
        <f>IF(AT12&lt;&gt;"",VLOOKUP(AT12,Listes!$I$2:$K$34,3,FALSE),"")</f>
        <v/>
      </c>
      <c r="AW12" s="111"/>
      <c r="AX12" s="112"/>
      <c r="AY12" s="37" t="str">
        <f>IF(AW12&lt;&gt;"",VLOOKUP(AW12,Listes!$I$2:$K$34,3,FALSE),"")</f>
        <v/>
      </c>
      <c r="AZ12" s="111"/>
      <c r="BA12" s="112"/>
      <c r="BB12" s="37" t="str">
        <f>IF(AZ12&lt;&gt;"",VLOOKUP(AZ12,Listes!$I$2:$K$34,3,FALSE),"")</f>
        <v/>
      </c>
      <c r="BC12" s="111"/>
      <c r="BD12" s="112"/>
      <c r="BE12" s="37" t="str">
        <f>IF(BC12&lt;&gt;"",VLOOKUP(BC12,Listes!$I$2:$K$34,3,FALSE),"")</f>
        <v/>
      </c>
      <c r="BF12" s="111"/>
      <c r="BG12" s="112"/>
      <c r="BH12" s="37" t="str">
        <f>IF(BF12&lt;&gt;"",VLOOKUP(BF12,Listes!$I$2:$K$34,3,FALSE),"")</f>
        <v/>
      </c>
      <c r="BI12" s="111"/>
      <c r="BJ12" s="112"/>
      <c r="BK12" s="37" t="str">
        <f>IF(BI12&lt;&gt;"",VLOOKUP(BI12,Listes!$I$2:$K$34,3,FALSE),"")</f>
        <v/>
      </c>
      <c r="BL12" s="111"/>
      <c r="BM12" s="112"/>
      <c r="BN12" s="37" t="str">
        <f>IF(BL12&lt;&gt;"",VLOOKUP(BL12,Listes!$I$2:$K$34,3,FALSE),"")</f>
        <v/>
      </c>
      <c r="BO12" s="111"/>
      <c r="BP12" s="112"/>
      <c r="BQ12" s="37" t="str">
        <f>IF(BO12&lt;&gt;"",VLOOKUP(BO12,Listes!$I$2:$K$34,3,FALSE),"")</f>
        <v/>
      </c>
    </row>
    <row r="13" spans="1:69" x14ac:dyDescent="0.35">
      <c r="A13" s="108"/>
      <c r="B13" s="109"/>
      <c r="C13" s="109"/>
      <c r="D13" s="110"/>
      <c r="E13" s="102" t="str">
        <f>IF(B13="","",VLOOKUP(B13,Listes!$A$2:$C$29,3,FALSE))</f>
        <v/>
      </c>
      <c r="F13" s="102" t="str">
        <f>IF(C13="","",VLOOKUP(C13,Listes!$E$2:$G$30,3,FALSE))</f>
        <v/>
      </c>
      <c r="G13" s="102" t="str">
        <f>IF(D13="","",VLOOKUP(D13,Listes!$E$12:$F$15,2,FALSE))</f>
        <v/>
      </c>
      <c r="H13" s="103" t="str">
        <f t="shared" si="0"/>
        <v/>
      </c>
      <c r="I13" s="102" t="str">
        <f t="shared" si="1"/>
        <v/>
      </c>
      <c r="J13" s="111"/>
      <c r="K13" s="112"/>
      <c r="L13" s="37" t="str">
        <f>IF(J13&lt;&gt;"",VLOOKUP(J13,Listes!$I$2:$K$34,3,FALSE),"")</f>
        <v/>
      </c>
      <c r="M13" s="111"/>
      <c r="N13" s="112"/>
      <c r="O13" s="37" t="str">
        <f>IF(M13&lt;&gt;"",VLOOKUP(M13,Listes!$I$2:$K$34,3,FALSE),"")</f>
        <v/>
      </c>
      <c r="P13" s="111"/>
      <c r="Q13" s="112"/>
      <c r="R13" s="37" t="str">
        <f>IF(P13&lt;&gt;"",VLOOKUP(P13,Listes!$I$2:$K$34,3,FALSE),"")</f>
        <v/>
      </c>
      <c r="S13" s="111"/>
      <c r="T13" s="112"/>
      <c r="U13" s="37" t="str">
        <f>IF(S13&lt;&gt;"",VLOOKUP(S13,Listes!$I$2:$K$34,3,FALSE),"")</f>
        <v/>
      </c>
      <c r="V13" s="111"/>
      <c r="W13" s="112"/>
      <c r="X13" s="37" t="str">
        <f>IF(V13&lt;&gt;"",VLOOKUP(V13,Listes!$I$2:$K$34,3,FALSE),"")</f>
        <v/>
      </c>
      <c r="Y13" s="111"/>
      <c r="Z13" s="112"/>
      <c r="AA13" s="37" t="str">
        <f>IF(Y13&lt;&gt;"",VLOOKUP(Y13,Listes!$I$2:$K$34,3,FALSE),"")</f>
        <v/>
      </c>
      <c r="AB13" s="111"/>
      <c r="AC13" s="112"/>
      <c r="AD13" s="37" t="str">
        <f>IF(AB13&lt;&gt;"",VLOOKUP(AB13,Listes!$I$2:$K$34,3,FALSE),"")</f>
        <v/>
      </c>
      <c r="AE13" s="111"/>
      <c r="AF13" s="112"/>
      <c r="AG13" s="37" t="str">
        <f>IF(AE13&lt;&gt;"",VLOOKUP(AE13,Listes!$I$2:$K$34,3,FALSE),"")</f>
        <v/>
      </c>
      <c r="AH13" s="111"/>
      <c r="AI13" s="112"/>
      <c r="AJ13" s="37" t="str">
        <f>IF(AH13&lt;&gt;"",VLOOKUP(AH13,Listes!$I$2:$K$34,3,FALSE),"")</f>
        <v/>
      </c>
      <c r="AK13" s="111"/>
      <c r="AL13" s="112"/>
      <c r="AM13" s="37" t="str">
        <f>IF(AK13&lt;&gt;"",VLOOKUP(AK13,Listes!$I$2:$K$34,3,FALSE),"")</f>
        <v/>
      </c>
      <c r="AN13" s="111"/>
      <c r="AO13" s="112"/>
      <c r="AP13" s="37" t="str">
        <f>IF(AN13&lt;&gt;"",VLOOKUP(AN13,Listes!$I$2:$K$34,3,FALSE),"")</f>
        <v/>
      </c>
      <c r="AQ13" s="111"/>
      <c r="AR13" s="112"/>
      <c r="AS13" s="37" t="str">
        <f>IF(AQ13&lt;&gt;"",VLOOKUP(AQ13,Listes!$I$2:$K$34,3,FALSE),"")</f>
        <v/>
      </c>
      <c r="AT13" s="111"/>
      <c r="AU13" s="112"/>
      <c r="AV13" s="37" t="str">
        <f>IF(AT13&lt;&gt;"",VLOOKUP(AT13,Listes!$I$2:$K$34,3,FALSE),"")</f>
        <v/>
      </c>
      <c r="AW13" s="111"/>
      <c r="AX13" s="112"/>
      <c r="AY13" s="37" t="str">
        <f>IF(AW13&lt;&gt;"",VLOOKUP(AW13,Listes!$I$2:$K$34,3,FALSE),"")</f>
        <v/>
      </c>
      <c r="AZ13" s="111"/>
      <c r="BA13" s="112"/>
      <c r="BB13" s="37" t="str">
        <f>IF(AZ13&lt;&gt;"",VLOOKUP(AZ13,Listes!$I$2:$K$34,3,FALSE),"")</f>
        <v/>
      </c>
      <c r="BC13" s="111"/>
      <c r="BD13" s="112"/>
      <c r="BE13" s="37" t="str">
        <f>IF(BC13&lt;&gt;"",VLOOKUP(BC13,Listes!$I$2:$K$34,3,FALSE),"")</f>
        <v/>
      </c>
      <c r="BF13" s="111"/>
      <c r="BG13" s="112"/>
      <c r="BH13" s="37" t="str">
        <f>IF(BF13&lt;&gt;"",VLOOKUP(BF13,Listes!$I$2:$K$34,3,FALSE),"")</f>
        <v/>
      </c>
      <c r="BI13" s="111"/>
      <c r="BJ13" s="112"/>
      <c r="BK13" s="37" t="str">
        <f>IF(BI13&lt;&gt;"",VLOOKUP(BI13,Listes!$I$2:$K$34,3,FALSE),"")</f>
        <v/>
      </c>
      <c r="BL13" s="111"/>
      <c r="BM13" s="112"/>
      <c r="BN13" s="37" t="str">
        <f>IF(BL13&lt;&gt;"",VLOOKUP(BL13,Listes!$I$2:$K$34,3,FALSE),"")</f>
        <v/>
      </c>
      <c r="BO13" s="111"/>
      <c r="BP13" s="112"/>
      <c r="BQ13" s="37" t="str">
        <f>IF(BO13&lt;&gt;"",VLOOKUP(BO13,Listes!$I$2:$K$34,3,FALSE),"")</f>
        <v/>
      </c>
    </row>
    <row r="14" spans="1:69" x14ac:dyDescent="0.35">
      <c r="A14" s="108"/>
      <c r="B14" s="109" t="s">
        <v>32</v>
      </c>
      <c r="C14" s="109" t="s">
        <v>32</v>
      </c>
      <c r="D14" s="110" t="s">
        <v>32</v>
      </c>
      <c r="E14" s="102" t="str">
        <f>IF(B14="","",VLOOKUP(B14,Listes!$A$2:$C$29,3,FALSE))</f>
        <v/>
      </c>
      <c r="F14" s="102" t="str">
        <f>IF(C14="","",VLOOKUP(C14,Listes!$E$2:$G$30,3,FALSE))</f>
        <v/>
      </c>
      <c r="G14" s="102" t="str">
        <f>IF(D14="","",VLOOKUP(D14,Listes!$E$12:$F$15,2,FALSE))</f>
        <v/>
      </c>
      <c r="H14" s="103" t="str">
        <f t="shared" si="0"/>
        <v/>
      </c>
      <c r="I14" s="102" t="str">
        <f t="shared" si="1"/>
        <v/>
      </c>
      <c r="J14" s="111"/>
      <c r="K14" s="112"/>
      <c r="L14" s="37" t="str">
        <f>IF(J14&lt;&gt;"",VLOOKUP(J14,Listes!$I$2:$K$34,3,FALSE),"")</f>
        <v/>
      </c>
      <c r="M14" s="111"/>
      <c r="N14" s="112"/>
      <c r="O14" s="37" t="str">
        <f>IF(M14&lt;&gt;"",VLOOKUP(M14,Listes!$I$2:$K$34,3,FALSE),"")</f>
        <v/>
      </c>
      <c r="P14" s="111"/>
      <c r="Q14" s="112"/>
      <c r="R14" s="37" t="str">
        <f>IF(P14&lt;&gt;"",VLOOKUP(P14,Listes!$I$2:$K$34,3,FALSE),"")</f>
        <v/>
      </c>
      <c r="S14" s="111"/>
      <c r="T14" s="112"/>
      <c r="U14" s="37" t="str">
        <f>IF(S14&lt;&gt;"",VLOOKUP(S14,Listes!$I$2:$K$34,3,FALSE),"")</f>
        <v/>
      </c>
      <c r="V14" s="111"/>
      <c r="W14" s="112"/>
      <c r="X14" s="37" t="str">
        <f>IF(V14&lt;&gt;"",VLOOKUP(V14,Listes!$I$2:$K$34,3,FALSE),"")</f>
        <v/>
      </c>
      <c r="Y14" s="111"/>
      <c r="Z14" s="112"/>
      <c r="AA14" s="37" t="str">
        <f>IF(Y14&lt;&gt;"",VLOOKUP(Y14,Listes!$I$2:$K$34,3,FALSE),"")</f>
        <v/>
      </c>
      <c r="AB14" s="111"/>
      <c r="AC14" s="112"/>
      <c r="AD14" s="37" t="str">
        <f>IF(AB14&lt;&gt;"",VLOOKUP(AB14,Listes!$I$2:$K$34,3,FALSE),"")</f>
        <v/>
      </c>
      <c r="AE14" s="111"/>
      <c r="AF14" s="112"/>
      <c r="AG14" s="37" t="str">
        <f>IF(AE14&lt;&gt;"",VLOOKUP(AE14,Listes!$I$2:$K$34,3,FALSE),"")</f>
        <v/>
      </c>
      <c r="AH14" s="111"/>
      <c r="AI14" s="112"/>
      <c r="AJ14" s="37" t="str">
        <f>IF(AH14&lt;&gt;"",VLOOKUP(AH14,Listes!$I$2:$K$34,3,FALSE),"")</f>
        <v/>
      </c>
      <c r="AK14" s="111"/>
      <c r="AL14" s="112"/>
      <c r="AM14" s="37" t="str">
        <f>IF(AK14&lt;&gt;"",VLOOKUP(AK14,Listes!$I$2:$K$34,3,FALSE),"")</f>
        <v/>
      </c>
      <c r="AN14" s="111"/>
      <c r="AO14" s="112"/>
      <c r="AP14" s="37" t="str">
        <f>IF(AN14&lt;&gt;"",VLOOKUP(AN14,Listes!$I$2:$K$34,3,FALSE),"")</f>
        <v/>
      </c>
      <c r="AQ14" s="111"/>
      <c r="AR14" s="112"/>
      <c r="AS14" s="37" t="str">
        <f>IF(AQ14&lt;&gt;"",VLOOKUP(AQ14,Listes!$I$2:$K$34,3,FALSE),"")</f>
        <v/>
      </c>
      <c r="AT14" s="111"/>
      <c r="AU14" s="112"/>
      <c r="AV14" s="37" t="str">
        <f>IF(AT14&lt;&gt;"",VLOOKUP(AT14,Listes!$I$2:$K$34,3,FALSE),"")</f>
        <v/>
      </c>
      <c r="AW14" s="111"/>
      <c r="AX14" s="112"/>
      <c r="AY14" s="37" t="str">
        <f>IF(AW14&lt;&gt;"",VLOOKUP(AW14,Listes!$I$2:$K$34,3,FALSE),"")</f>
        <v/>
      </c>
      <c r="AZ14" s="111"/>
      <c r="BA14" s="112"/>
      <c r="BB14" s="37" t="str">
        <f>IF(AZ14&lt;&gt;"",VLOOKUP(AZ14,Listes!$I$2:$K$34,3,FALSE),"")</f>
        <v/>
      </c>
      <c r="BC14" s="111"/>
      <c r="BD14" s="112"/>
      <c r="BE14" s="37" t="str">
        <f>IF(BC14&lt;&gt;"",VLOOKUP(BC14,Listes!$I$2:$K$34,3,FALSE),"")</f>
        <v/>
      </c>
      <c r="BF14" s="111"/>
      <c r="BG14" s="112"/>
      <c r="BH14" s="37" t="str">
        <f>IF(BF14&lt;&gt;"",VLOOKUP(BF14,Listes!$I$2:$K$34,3,FALSE),"")</f>
        <v/>
      </c>
      <c r="BI14" s="111"/>
      <c r="BJ14" s="112"/>
      <c r="BK14" s="37" t="str">
        <f>IF(BI14&lt;&gt;"",VLOOKUP(BI14,Listes!$I$2:$K$34,3,FALSE),"")</f>
        <v/>
      </c>
      <c r="BL14" s="111"/>
      <c r="BM14" s="112"/>
      <c r="BN14" s="37" t="str">
        <f>IF(BL14&lt;&gt;"",VLOOKUP(BL14,Listes!$I$2:$K$34,3,FALSE),"")</f>
        <v/>
      </c>
      <c r="BO14" s="111"/>
      <c r="BP14" s="112"/>
      <c r="BQ14" s="37" t="str">
        <f>IF(BO14&lt;&gt;"",VLOOKUP(BO14,Listes!$I$2:$K$34,3,FALSE),"")</f>
        <v/>
      </c>
    </row>
    <row r="15" spans="1:69" x14ac:dyDescent="0.35">
      <c r="A15" s="108"/>
      <c r="B15" s="109"/>
      <c r="C15" s="109"/>
      <c r="D15" s="110"/>
      <c r="E15" s="102" t="str">
        <f>IF(B15="","",VLOOKUP(B15,Listes!$A$2:$C$29,3,FALSE))</f>
        <v/>
      </c>
      <c r="F15" s="102" t="str">
        <f>IF(C15="","",VLOOKUP(C15,Listes!$E$2:$G$30,3,FALSE))</f>
        <v/>
      </c>
      <c r="G15" s="102" t="str">
        <f>IF(D15="","",VLOOKUP(D15,Listes!$E$12:$F$15,2,FALSE))</f>
        <v/>
      </c>
      <c r="H15" s="103" t="str">
        <f t="shared" si="0"/>
        <v/>
      </c>
      <c r="I15" s="102" t="str">
        <f t="shared" si="1"/>
        <v/>
      </c>
      <c r="J15" s="111"/>
      <c r="K15" s="112"/>
      <c r="L15" s="37" t="str">
        <f>IF(J15&lt;&gt;"",VLOOKUP(J15,Listes!$I$2:$K$34,3,FALSE),"")</f>
        <v/>
      </c>
      <c r="M15" s="111"/>
      <c r="N15" s="112"/>
      <c r="O15" s="37" t="str">
        <f>IF(M15&lt;&gt;"",VLOOKUP(M15,Listes!$I$2:$K$34,3,FALSE),"")</f>
        <v/>
      </c>
      <c r="P15" s="111"/>
      <c r="Q15" s="112"/>
      <c r="R15" s="37" t="str">
        <f>IF(P15&lt;&gt;"",VLOOKUP(P15,Listes!$I$2:$K$34,3,FALSE),"")</f>
        <v/>
      </c>
      <c r="S15" s="111"/>
      <c r="T15" s="112"/>
      <c r="U15" s="37" t="str">
        <f>IF(S15&lt;&gt;"",VLOOKUP(S15,Listes!$I$2:$K$34,3,FALSE),"")</f>
        <v/>
      </c>
      <c r="V15" s="111"/>
      <c r="W15" s="112"/>
      <c r="X15" s="37" t="str">
        <f>IF(V15&lt;&gt;"",VLOOKUP(V15,Listes!$I$2:$K$34,3,FALSE),"")</f>
        <v/>
      </c>
      <c r="Y15" s="111"/>
      <c r="Z15" s="112"/>
      <c r="AA15" s="37" t="str">
        <f>IF(Y15&lt;&gt;"",VLOOKUP(Y15,Listes!$I$2:$K$34,3,FALSE),"")</f>
        <v/>
      </c>
      <c r="AB15" s="111"/>
      <c r="AC15" s="112"/>
      <c r="AD15" s="37" t="str">
        <f>IF(AB15&lt;&gt;"",VLOOKUP(AB15,Listes!$I$2:$K$34,3,FALSE),"")</f>
        <v/>
      </c>
      <c r="AE15" s="111"/>
      <c r="AF15" s="112"/>
      <c r="AG15" s="37" t="str">
        <f>IF(AE15&lt;&gt;"",VLOOKUP(AE15,Listes!$I$2:$K$34,3,FALSE),"")</f>
        <v/>
      </c>
      <c r="AH15" s="111"/>
      <c r="AI15" s="112"/>
      <c r="AJ15" s="37" t="str">
        <f>IF(AH15&lt;&gt;"",VLOOKUP(AH15,Listes!$I$2:$K$34,3,FALSE),"")</f>
        <v/>
      </c>
      <c r="AK15" s="111"/>
      <c r="AL15" s="112"/>
      <c r="AM15" s="37" t="str">
        <f>IF(AK15&lt;&gt;"",VLOOKUP(AK15,Listes!$I$2:$K$34,3,FALSE),"")</f>
        <v/>
      </c>
      <c r="AN15" s="111"/>
      <c r="AO15" s="112"/>
      <c r="AP15" s="37" t="str">
        <f>IF(AN15&lt;&gt;"",VLOOKUP(AN15,Listes!$I$2:$K$34,3,FALSE),"")</f>
        <v/>
      </c>
      <c r="AQ15" s="111"/>
      <c r="AR15" s="112"/>
      <c r="AS15" s="37" t="str">
        <f>IF(AQ15&lt;&gt;"",VLOOKUP(AQ15,Listes!$I$2:$K$34,3,FALSE),"")</f>
        <v/>
      </c>
      <c r="AT15" s="111"/>
      <c r="AU15" s="112"/>
      <c r="AV15" s="37" t="str">
        <f>IF(AT15&lt;&gt;"",VLOOKUP(AT15,Listes!$I$2:$K$34,3,FALSE),"")</f>
        <v/>
      </c>
      <c r="AW15" s="111"/>
      <c r="AX15" s="112"/>
      <c r="AY15" s="37" t="str">
        <f>IF(AW15&lt;&gt;"",VLOOKUP(AW15,Listes!$I$2:$K$34,3,FALSE),"")</f>
        <v/>
      </c>
      <c r="AZ15" s="111"/>
      <c r="BA15" s="112"/>
      <c r="BB15" s="37" t="str">
        <f>IF(AZ15&lt;&gt;"",VLOOKUP(AZ15,Listes!$I$2:$K$34,3,FALSE),"")</f>
        <v/>
      </c>
      <c r="BC15" s="111"/>
      <c r="BD15" s="112"/>
      <c r="BE15" s="37" t="str">
        <f>IF(BC15&lt;&gt;"",VLOOKUP(BC15,Listes!$I$2:$K$34,3,FALSE),"")</f>
        <v/>
      </c>
      <c r="BF15" s="111"/>
      <c r="BG15" s="112"/>
      <c r="BH15" s="37" t="str">
        <f>IF(BF15&lt;&gt;"",VLOOKUP(BF15,Listes!$I$2:$K$34,3,FALSE),"")</f>
        <v/>
      </c>
      <c r="BI15" s="111"/>
      <c r="BJ15" s="112"/>
      <c r="BK15" s="37" t="str">
        <f>IF(BI15&lt;&gt;"",VLOOKUP(BI15,Listes!$I$2:$K$34,3,FALSE),"")</f>
        <v/>
      </c>
      <c r="BL15" s="111"/>
      <c r="BM15" s="112"/>
      <c r="BN15" s="37" t="str">
        <f>IF(BL15&lt;&gt;"",VLOOKUP(BL15,Listes!$I$2:$K$34,3,FALSE),"")</f>
        <v/>
      </c>
      <c r="BO15" s="111"/>
      <c r="BP15" s="112"/>
      <c r="BQ15" s="37" t="str">
        <f>IF(BO15&lt;&gt;"",VLOOKUP(BO15,Listes!$I$2:$K$34,3,FALSE),"")</f>
        <v/>
      </c>
    </row>
    <row r="16" spans="1:69" x14ac:dyDescent="0.35">
      <c r="A16" s="108"/>
      <c r="B16" s="109"/>
      <c r="C16" s="109"/>
      <c r="D16" s="110"/>
      <c r="E16" s="102" t="str">
        <f>IF(B16="","",VLOOKUP(B16,Listes!$A$2:$C$29,3,FALSE))</f>
        <v/>
      </c>
      <c r="F16" s="102" t="str">
        <f>IF(C16="","",VLOOKUP(C16,Listes!$E$2:$G$30,3,FALSE))</f>
        <v/>
      </c>
      <c r="G16" s="102" t="str">
        <f>IF(D16="","",VLOOKUP(D16,Listes!$E$12:$F$15,2,FALSE))</f>
        <v/>
      </c>
      <c r="H16" s="103" t="str">
        <f t="shared" si="0"/>
        <v/>
      </c>
      <c r="I16" s="102" t="str">
        <f t="shared" si="1"/>
        <v/>
      </c>
      <c r="J16" s="111"/>
      <c r="K16" s="112"/>
      <c r="L16" s="37" t="str">
        <f>IF(J16&lt;&gt;"",VLOOKUP(J16,Listes!$I$2:$K$34,3,FALSE),"")</f>
        <v/>
      </c>
      <c r="M16" s="111"/>
      <c r="N16" s="112"/>
      <c r="O16" s="37" t="str">
        <f>IF(M16&lt;&gt;"",VLOOKUP(M16,Listes!$I$2:$K$34,3,FALSE),"")</f>
        <v/>
      </c>
      <c r="P16" s="111"/>
      <c r="Q16" s="112"/>
      <c r="R16" s="37" t="str">
        <f>IF(P16&lt;&gt;"",VLOOKUP(P16,Listes!$I$2:$K$34,3,FALSE),"")</f>
        <v/>
      </c>
      <c r="S16" s="111"/>
      <c r="T16" s="112"/>
      <c r="U16" s="37" t="str">
        <f>IF(S16&lt;&gt;"",VLOOKUP(S16,Listes!$I$2:$K$34,3,FALSE),"")</f>
        <v/>
      </c>
      <c r="V16" s="111"/>
      <c r="W16" s="112"/>
      <c r="X16" s="37" t="str">
        <f>IF(V16&lt;&gt;"",VLOOKUP(V16,Listes!$I$2:$K$34,3,FALSE),"")</f>
        <v/>
      </c>
      <c r="Y16" s="111"/>
      <c r="Z16" s="112"/>
      <c r="AA16" s="37" t="str">
        <f>IF(Y16&lt;&gt;"",VLOOKUP(Y16,Listes!$I$2:$K$34,3,FALSE),"")</f>
        <v/>
      </c>
      <c r="AB16" s="111"/>
      <c r="AC16" s="112"/>
      <c r="AD16" s="37" t="str">
        <f>IF(AB16&lt;&gt;"",VLOOKUP(AB16,Listes!$I$2:$K$34,3,FALSE),"")</f>
        <v/>
      </c>
      <c r="AE16" s="111"/>
      <c r="AF16" s="112"/>
      <c r="AG16" s="37" t="str">
        <f>IF(AE16&lt;&gt;"",VLOOKUP(AE16,Listes!$I$2:$K$34,3,FALSE),"")</f>
        <v/>
      </c>
      <c r="AH16" s="111"/>
      <c r="AI16" s="112"/>
      <c r="AJ16" s="37" t="str">
        <f>IF(AH16&lt;&gt;"",VLOOKUP(AH16,Listes!$I$2:$K$34,3,FALSE),"")</f>
        <v/>
      </c>
      <c r="AK16" s="111"/>
      <c r="AL16" s="112"/>
      <c r="AM16" s="37" t="str">
        <f>IF(AK16&lt;&gt;"",VLOOKUP(AK16,Listes!$I$2:$K$34,3,FALSE),"")</f>
        <v/>
      </c>
      <c r="AN16" s="111"/>
      <c r="AO16" s="112"/>
      <c r="AP16" s="37" t="str">
        <f>IF(AN16&lt;&gt;"",VLOOKUP(AN16,Listes!$I$2:$K$34,3,FALSE),"")</f>
        <v/>
      </c>
      <c r="AQ16" s="111"/>
      <c r="AR16" s="112"/>
      <c r="AS16" s="37" t="str">
        <f>IF(AQ16&lt;&gt;"",VLOOKUP(AQ16,Listes!$I$2:$K$34,3,FALSE),"")</f>
        <v/>
      </c>
      <c r="AT16" s="111"/>
      <c r="AU16" s="112"/>
      <c r="AV16" s="37" t="str">
        <f>IF(AT16&lt;&gt;"",VLOOKUP(AT16,Listes!$I$2:$K$34,3,FALSE),"")</f>
        <v/>
      </c>
      <c r="AW16" s="111"/>
      <c r="AX16" s="112"/>
      <c r="AY16" s="37" t="str">
        <f>IF(AW16&lt;&gt;"",VLOOKUP(AW16,Listes!$I$2:$K$34,3,FALSE),"")</f>
        <v/>
      </c>
      <c r="AZ16" s="111"/>
      <c r="BA16" s="112"/>
      <c r="BB16" s="37" t="str">
        <f>IF(AZ16&lt;&gt;"",VLOOKUP(AZ16,Listes!$I$2:$K$34,3,FALSE),"")</f>
        <v/>
      </c>
      <c r="BC16" s="111"/>
      <c r="BD16" s="112"/>
      <c r="BE16" s="37" t="str">
        <f>IF(BC16&lt;&gt;"",VLOOKUP(BC16,Listes!$I$2:$K$34,3,FALSE),"")</f>
        <v/>
      </c>
      <c r="BF16" s="111"/>
      <c r="BG16" s="112"/>
      <c r="BH16" s="37" t="str">
        <f>IF(BF16&lt;&gt;"",VLOOKUP(BF16,Listes!$I$2:$K$34,3,FALSE),"")</f>
        <v/>
      </c>
      <c r="BI16" s="111"/>
      <c r="BJ16" s="112"/>
      <c r="BK16" s="37" t="str">
        <f>IF(BI16&lt;&gt;"",VLOOKUP(BI16,Listes!$I$2:$K$34,3,FALSE),"")</f>
        <v/>
      </c>
      <c r="BL16" s="111"/>
      <c r="BM16" s="112"/>
      <c r="BN16" s="37" t="str">
        <f>IF(BL16&lt;&gt;"",VLOOKUP(BL16,Listes!$I$2:$K$34,3,FALSE),"")</f>
        <v/>
      </c>
      <c r="BO16" s="111"/>
      <c r="BP16" s="112"/>
      <c r="BQ16" s="37" t="str">
        <f>IF(BO16&lt;&gt;"",VLOOKUP(BO16,Listes!$I$2:$K$34,3,FALSE),"")</f>
        <v/>
      </c>
    </row>
    <row r="17" spans="1:69" x14ac:dyDescent="0.35">
      <c r="A17" s="108"/>
      <c r="B17" s="109"/>
      <c r="C17" s="109"/>
      <c r="D17" s="110"/>
      <c r="E17" s="102" t="str">
        <f>IF(B17="","",VLOOKUP(B17,Listes!$A$2:$C$29,3,FALSE))</f>
        <v/>
      </c>
      <c r="F17" s="102" t="str">
        <f>IF(C17="","",VLOOKUP(C17,Listes!$E$2:$G$30,3,FALSE))</f>
        <v/>
      </c>
      <c r="G17" s="102" t="str">
        <f>IF(D17="","",VLOOKUP(D17,Listes!$E$12:$F$15,2,FALSE))</f>
        <v/>
      </c>
      <c r="H17" s="103" t="str">
        <f t="shared" si="0"/>
        <v/>
      </c>
      <c r="I17" s="102" t="str">
        <f t="shared" si="1"/>
        <v/>
      </c>
      <c r="J17" s="111"/>
      <c r="K17" s="112"/>
      <c r="L17" s="37" t="str">
        <f>IF(J17&lt;&gt;"",VLOOKUP(J17,Listes!$I$2:$K$34,3,FALSE),"")</f>
        <v/>
      </c>
      <c r="M17" s="111"/>
      <c r="N17" s="112"/>
      <c r="O17" s="37" t="str">
        <f>IF(M17&lt;&gt;"",VLOOKUP(M17,Listes!$I$2:$K$34,3,FALSE),"")</f>
        <v/>
      </c>
      <c r="P17" s="111"/>
      <c r="Q17" s="112"/>
      <c r="R17" s="37" t="str">
        <f>IF(P17&lt;&gt;"",VLOOKUP(P17,Listes!$I$2:$K$34,3,FALSE),"")</f>
        <v/>
      </c>
      <c r="S17" s="111"/>
      <c r="T17" s="112"/>
      <c r="U17" s="37" t="str">
        <f>IF(S17&lt;&gt;"",VLOOKUP(S17,Listes!$I$2:$K$34,3,FALSE),"")</f>
        <v/>
      </c>
      <c r="V17" s="111"/>
      <c r="W17" s="112"/>
      <c r="X17" s="37" t="str">
        <f>IF(V17&lt;&gt;"",VLOOKUP(V17,Listes!$I$2:$K$34,3,FALSE),"")</f>
        <v/>
      </c>
      <c r="Y17" s="111"/>
      <c r="Z17" s="112"/>
      <c r="AA17" s="37" t="str">
        <f>IF(Y17&lt;&gt;"",VLOOKUP(Y17,Listes!$I$2:$K$34,3,FALSE),"")</f>
        <v/>
      </c>
      <c r="AB17" s="111"/>
      <c r="AC17" s="112"/>
      <c r="AD17" s="37" t="str">
        <f>IF(AB17&lt;&gt;"",VLOOKUP(AB17,Listes!$I$2:$K$34,3,FALSE),"")</f>
        <v/>
      </c>
      <c r="AE17" s="111"/>
      <c r="AF17" s="112"/>
      <c r="AG17" s="37" t="str">
        <f>IF(AE17&lt;&gt;"",VLOOKUP(AE17,Listes!$I$2:$K$34,3,FALSE),"")</f>
        <v/>
      </c>
      <c r="AH17" s="111"/>
      <c r="AI17" s="112"/>
      <c r="AJ17" s="37" t="str">
        <f>IF(AH17&lt;&gt;"",VLOOKUP(AH17,Listes!$I$2:$K$34,3,FALSE),"")</f>
        <v/>
      </c>
      <c r="AK17" s="111"/>
      <c r="AL17" s="112"/>
      <c r="AM17" s="37" t="str">
        <f>IF(AK17&lt;&gt;"",VLOOKUP(AK17,Listes!$I$2:$K$34,3,FALSE),"")</f>
        <v/>
      </c>
      <c r="AN17" s="111"/>
      <c r="AO17" s="112"/>
      <c r="AP17" s="37" t="str">
        <f>IF(AN17&lt;&gt;"",VLOOKUP(AN17,Listes!$I$2:$K$34,3,FALSE),"")</f>
        <v/>
      </c>
      <c r="AQ17" s="111"/>
      <c r="AR17" s="112"/>
      <c r="AS17" s="37" t="str">
        <f>IF(AQ17&lt;&gt;"",VLOOKUP(AQ17,Listes!$I$2:$K$34,3,FALSE),"")</f>
        <v/>
      </c>
      <c r="AT17" s="111"/>
      <c r="AU17" s="112"/>
      <c r="AV17" s="37" t="str">
        <f>IF(AT17&lt;&gt;"",VLOOKUP(AT17,Listes!$I$2:$K$34,3,FALSE),"")</f>
        <v/>
      </c>
      <c r="AW17" s="111"/>
      <c r="AX17" s="112"/>
      <c r="AY17" s="37" t="str">
        <f>IF(AW17&lt;&gt;"",VLOOKUP(AW17,Listes!$I$2:$K$34,3,FALSE),"")</f>
        <v/>
      </c>
      <c r="AZ17" s="111"/>
      <c r="BA17" s="112"/>
      <c r="BB17" s="37" t="str">
        <f>IF(AZ17&lt;&gt;"",VLOOKUP(AZ17,Listes!$I$2:$K$34,3,FALSE),"")</f>
        <v/>
      </c>
      <c r="BC17" s="111"/>
      <c r="BD17" s="112"/>
      <c r="BE17" s="37" t="str">
        <f>IF(BC17&lt;&gt;"",VLOOKUP(BC17,Listes!$I$2:$K$34,3,FALSE),"")</f>
        <v/>
      </c>
      <c r="BF17" s="111"/>
      <c r="BG17" s="112"/>
      <c r="BH17" s="37" t="str">
        <f>IF(BF17&lt;&gt;"",VLOOKUP(BF17,Listes!$I$2:$K$34,3,FALSE),"")</f>
        <v/>
      </c>
      <c r="BI17" s="111"/>
      <c r="BJ17" s="112"/>
      <c r="BK17" s="37" t="str">
        <f>IF(BI17&lt;&gt;"",VLOOKUP(BI17,Listes!$I$2:$K$34,3,FALSE),"")</f>
        <v/>
      </c>
      <c r="BL17" s="111"/>
      <c r="BM17" s="112"/>
      <c r="BN17" s="37" t="str">
        <f>IF(BL17&lt;&gt;"",VLOOKUP(BL17,Listes!$I$2:$K$34,3,FALSE),"")</f>
        <v/>
      </c>
      <c r="BO17" s="111"/>
      <c r="BP17" s="112"/>
      <c r="BQ17" s="37" t="str">
        <f>IF(BO17&lt;&gt;"",VLOOKUP(BO17,Listes!$I$2:$K$34,3,FALSE),"")</f>
        <v/>
      </c>
    </row>
    <row r="18" spans="1:69" x14ac:dyDescent="0.35">
      <c r="A18" s="108"/>
      <c r="B18" s="109"/>
      <c r="C18" s="109"/>
      <c r="D18" s="110"/>
      <c r="E18" s="102" t="str">
        <f>IF(B18="","",VLOOKUP(B18,Listes!$A$2:$C$29,3,FALSE))</f>
        <v/>
      </c>
      <c r="F18" s="102" t="str">
        <f>IF(C18="","",VLOOKUP(C18,Listes!$E$2:$G$30,3,FALSE))</f>
        <v/>
      </c>
      <c r="G18" s="102" t="str">
        <f>IF(D18="","",VLOOKUP(D18,Listes!$E$12:$F$15,2,FALSE))</f>
        <v/>
      </c>
      <c r="H18" s="103" t="str">
        <f t="shared" si="0"/>
        <v/>
      </c>
      <c r="I18" s="102" t="str">
        <f t="shared" si="1"/>
        <v/>
      </c>
      <c r="J18" s="111"/>
      <c r="K18" s="112"/>
      <c r="L18" s="37" t="str">
        <f>IF(J18&lt;&gt;"",VLOOKUP(J18,Listes!$I$2:$K$34,3,FALSE),"")</f>
        <v/>
      </c>
      <c r="M18" s="111"/>
      <c r="N18" s="112"/>
      <c r="O18" s="37" t="str">
        <f>IF(M18&lt;&gt;"",VLOOKUP(M18,Listes!$I$2:$K$34,3,FALSE),"")</f>
        <v/>
      </c>
      <c r="P18" s="111"/>
      <c r="Q18" s="112"/>
      <c r="R18" s="37" t="str">
        <f>IF(P18&lt;&gt;"",VLOOKUP(P18,Listes!$I$2:$K$34,3,FALSE),"")</f>
        <v/>
      </c>
      <c r="S18" s="111"/>
      <c r="T18" s="112"/>
      <c r="U18" s="37" t="str">
        <f>IF(S18&lt;&gt;"",VLOOKUP(S18,Listes!$I$2:$K$34,3,FALSE),"")</f>
        <v/>
      </c>
      <c r="V18" s="111"/>
      <c r="W18" s="112"/>
      <c r="X18" s="37" t="str">
        <f>IF(V18&lt;&gt;"",VLOOKUP(V18,Listes!$I$2:$K$34,3,FALSE),"")</f>
        <v/>
      </c>
      <c r="Y18" s="111"/>
      <c r="Z18" s="112"/>
      <c r="AA18" s="37" t="str">
        <f>IF(Y18&lt;&gt;"",VLOOKUP(Y18,Listes!$I$2:$K$34,3,FALSE),"")</f>
        <v/>
      </c>
      <c r="AB18" s="111"/>
      <c r="AC18" s="112"/>
      <c r="AD18" s="37" t="str">
        <f>IF(AB18&lt;&gt;"",VLOOKUP(AB18,Listes!$I$2:$K$34,3,FALSE),"")</f>
        <v/>
      </c>
      <c r="AE18" s="111"/>
      <c r="AF18" s="112"/>
      <c r="AG18" s="37" t="str">
        <f>IF(AE18&lt;&gt;"",VLOOKUP(AE18,Listes!$I$2:$K$34,3,FALSE),"")</f>
        <v/>
      </c>
      <c r="AH18" s="111"/>
      <c r="AI18" s="112"/>
      <c r="AJ18" s="37" t="str">
        <f>IF(AH18&lt;&gt;"",VLOOKUP(AH18,Listes!$I$2:$K$34,3,FALSE),"")</f>
        <v/>
      </c>
      <c r="AK18" s="111"/>
      <c r="AL18" s="112"/>
      <c r="AM18" s="37" t="str">
        <f>IF(AK18&lt;&gt;"",VLOOKUP(AK18,Listes!$I$2:$K$34,3,FALSE),"")</f>
        <v/>
      </c>
      <c r="AN18" s="111"/>
      <c r="AO18" s="112"/>
      <c r="AP18" s="37" t="str">
        <f>IF(AN18&lt;&gt;"",VLOOKUP(AN18,Listes!$I$2:$K$34,3,FALSE),"")</f>
        <v/>
      </c>
      <c r="AQ18" s="111"/>
      <c r="AR18" s="112"/>
      <c r="AS18" s="37" t="str">
        <f>IF(AQ18&lt;&gt;"",VLOOKUP(AQ18,Listes!$I$2:$K$34,3,FALSE),"")</f>
        <v/>
      </c>
      <c r="AT18" s="111"/>
      <c r="AU18" s="112"/>
      <c r="AV18" s="37" t="str">
        <f>IF(AT18&lt;&gt;"",VLOOKUP(AT18,Listes!$I$2:$K$34,3,FALSE),"")</f>
        <v/>
      </c>
      <c r="AW18" s="111"/>
      <c r="AX18" s="112"/>
      <c r="AY18" s="37" t="str">
        <f>IF(AW18&lt;&gt;"",VLOOKUP(AW18,Listes!$I$2:$K$34,3,FALSE),"")</f>
        <v/>
      </c>
      <c r="AZ18" s="111"/>
      <c r="BA18" s="112"/>
      <c r="BB18" s="37" t="str">
        <f>IF(AZ18&lt;&gt;"",VLOOKUP(AZ18,Listes!$I$2:$K$34,3,FALSE),"")</f>
        <v/>
      </c>
      <c r="BC18" s="111"/>
      <c r="BD18" s="112"/>
      <c r="BE18" s="37" t="str">
        <f>IF(BC18&lt;&gt;"",VLOOKUP(BC18,Listes!$I$2:$K$34,3,FALSE),"")</f>
        <v/>
      </c>
      <c r="BF18" s="111"/>
      <c r="BG18" s="112"/>
      <c r="BH18" s="37" t="str">
        <f>IF(BF18&lt;&gt;"",VLOOKUP(BF18,Listes!$I$2:$K$34,3,FALSE),"")</f>
        <v/>
      </c>
      <c r="BI18" s="111"/>
      <c r="BJ18" s="112"/>
      <c r="BK18" s="37" t="str">
        <f>IF(BI18&lt;&gt;"",VLOOKUP(BI18,Listes!$I$2:$K$34,3,FALSE),"")</f>
        <v/>
      </c>
      <c r="BL18" s="111"/>
      <c r="BM18" s="112"/>
      <c r="BN18" s="37" t="str">
        <f>IF(BL18&lt;&gt;"",VLOOKUP(BL18,Listes!$I$2:$K$34,3,FALSE),"")</f>
        <v/>
      </c>
      <c r="BO18" s="111"/>
      <c r="BP18" s="112"/>
      <c r="BQ18" s="37" t="str">
        <f>IF(BO18&lt;&gt;"",VLOOKUP(BO18,Listes!$I$2:$K$34,3,FALSE),"")</f>
        <v/>
      </c>
    </row>
    <row r="19" spans="1:69" x14ac:dyDescent="0.35">
      <c r="A19" s="108"/>
      <c r="B19" s="109"/>
      <c r="C19" s="109"/>
      <c r="D19" s="110"/>
      <c r="E19" s="102" t="str">
        <f>IF(B19="","",VLOOKUP(B19,Listes!$A$2:$C$29,3,FALSE))</f>
        <v/>
      </c>
      <c r="F19" s="102" t="str">
        <f>IF(C19="","",VLOOKUP(C19,Listes!$E$2:$G$30,3,FALSE))</f>
        <v/>
      </c>
      <c r="G19" s="102" t="str">
        <f>IF(D19="","",VLOOKUP(D19,Listes!$E$12:$F$15,2,FALSE))</f>
        <v/>
      </c>
      <c r="H19" s="103" t="str">
        <f t="shared" si="0"/>
        <v/>
      </c>
      <c r="I19" s="102" t="str">
        <f t="shared" si="1"/>
        <v/>
      </c>
      <c r="J19" s="111"/>
      <c r="K19" s="112"/>
      <c r="L19" s="37" t="str">
        <f>IF(J19&lt;&gt;"",VLOOKUP(J19,Listes!$I$2:$K$34,3,FALSE),"")</f>
        <v/>
      </c>
      <c r="M19" s="111"/>
      <c r="N19" s="112"/>
      <c r="O19" s="37" t="str">
        <f>IF(M19&lt;&gt;"",VLOOKUP(M19,Listes!$I$2:$K$34,3,FALSE),"")</f>
        <v/>
      </c>
      <c r="P19" s="111"/>
      <c r="Q19" s="112"/>
      <c r="R19" s="37" t="str">
        <f>IF(P19&lt;&gt;"",VLOOKUP(P19,Listes!$I$2:$K$34,3,FALSE),"")</f>
        <v/>
      </c>
      <c r="S19" s="111"/>
      <c r="T19" s="112"/>
      <c r="U19" s="37" t="str">
        <f>IF(S19&lt;&gt;"",VLOOKUP(S19,Listes!$I$2:$K$34,3,FALSE),"")</f>
        <v/>
      </c>
      <c r="V19" s="111"/>
      <c r="W19" s="112"/>
      <c r="X19" s="37" t="str">
        <f>IF(V19&lt;&gt;"",VLOOKUP(V19,Listes!$I$2:$K$34,3,FALSE),"")</f>
        <v/>
      </c>
      <c r="Y19" s="111"/>
      <c r="Z19" s="112"/>
      <c r="AA19" s="37" t="str">
        <f>IF(Y19&lt;&gt;"",VLOOKUP(Y19,Listes!$I$2:$K$34,3,FALSE),"")</f>
        <v/>
      </c>
      <c r="AB19" s="111"/>
      <c r="AC19" s="112"/>
      <c r="AD19" s="37" t="str">
        <f>IF(AB19&lt;&gt;"",VLOOKUP(AB19,Listes!$I$2:$K$34,3,FALSE),"")</f>
        <v/>
      </c>
      <c r="AE19" s="111"/>
      <c r="AF19" s="112"/>
      <c r="AG19" s="37" t="str">
        <f>IF(AE19&lt;&gt;"",VLOOKUP(AE19,Listes!$I$2:$K$34,3,FALSE),"")</f>
        <v/>
      </c>
      <c r="AH19" s="111"/>
      <c r="AI19" s="112"/>
      <c r="AJ19" s="37" t="str">
        <f>IF(AH19&lt;&gt;"",VLOOKUP(AH19,Listes!$I$2:$K$34,3,FALSE),"")</f>
        <v/>
      </c>
      <c r="AK19" s="111"/>
      <c r="AL19" s="112"/>
      <c r="AM19" s="37" t="str">
        <f>IF(AK19&lt;&gt;"",VLOOKUP(AK19,Listes!$I$2:$K$34,3,FALSE),"")</f>
        <v/>
      </c>
      <c r="AN19" s="111"/>
      <c r="AO19" s="112"/>
      <c r="AP19" s="37" t="str">
        <f>IF(AN19&lt;&gt;"",VLOOKUP(AN19,Listes!$I$2:$K$34,3,FALSE),"")</f>
        <v/>
      </c>
      <c r="AQ19" s="111"/>
      <c r="AR19" s="112"/>
      <c r="AS19" s="37" t="str">
        <f>IF(AQ19&lt;&gt;"",VLOOKUP(AQ19,Listes!$I$2:$K$34,3,FALSE),"")</f>
        <v/>
      </c>
      <c r="AT19" s="111"/>
      <c r="AU19" s="112"/>
      <c r="AV19" s="37" t="str">
        <f>IF(AT19&lt;&gt;"",VLOOKUP(AT19,Listes!$I$2:$K$34,3,FALSE),"")</f>
        <v/>
      </c>
      <c r="AW19" s="111"/>
      <c r="AX19" s="112"/>
      <c r="AY19" s="37" t="str">
        <f>IF(AW19&lt;&gt;"",VLOOKUP(AW19,Listes!$I$2:$K$34,3,FALSE),"")</f>
        <v/>
      </c>
      <c r="AZ19" s="111"/>
      <c r="BA19" s="112"/>
      <c r="BB19" s="37" t="str">
        <f>IF(AZ19&lt;&gt;"",VLOOKUP(AZ19,Listes!$I$2:$K$34,3,FALSE),"")</f>
        <v/>
      </c>
      <c r="BC19" s="111"/>
      <c r="BD19" s="112"/>
      <c r="BE19" s="37" t="str">
        <f>IF(BC19&lt;&gt;"",VLOOKUP(BC19,Listes!$I$2:$K$34,3,FALSE),"")</f>
        <v/>
      </c>
      <c r="BF19" s="111"/>
      <c r="BG19" s="112"/>
      <c r="BH19" s="37" t="str">
        <f>IF(BF19&lt;&gt;"",VLOOKUP(BF19,Listes!$I$2:$K$34,3,FALSE),"")</f>
        <v/>
      </c>
      <c r="BI19" s="111"/>
      <c r="BJ19" s="112"/>
      <c r="BK19" s="37" t="str">
        <f>IF(BI19&lt;&gt;"",VLOOKUP(BI19,Listes!$I$2:$K$34,3,FALSE),"")</f>
        <v/>
      </c>
      <c r="BL19" s="111"/>
      <c r="BM19" s="112"/>
      <c r="BN19" s="37" t="str">
        <f>IF(BL19&lt;&gt;"",VLOOKUP(BL19,Listes!$I$2:$K$34,3,FALSE),"")</f>
        <v/>
      </c>
      <c r="BO19" s="111"/>
      <c r="BP19" s="112"/>
      <c r="BQ19" s="37" t="str">
        <f>IF(BO19&lt;&gt;"",VLOOKUP(BO19,Listes!$I$2:$K$34,3,FALSE),"")</f>
        <v/>
      </c>
    </row>
    <row r="20" spans="1:69" x14ac:dyDescent="0.35">
      <c r="A20" s="108"/>
      <c r="B20" s="109"/>
      <c r="C20" s="109"/>
      <c r="D20" s="110"/>
      <c r="E20" s="102" t="str">
        <f>IF(B20="","",VLOOKUP(B20,Listes!$A$2:$C$29,3,FALSE))</f>
        <v/>
      </c>
      <c r="F20" s="102" t="str">
        <f>IF(C20="","",VLOOKUP(C20,Listes!$E$2:$G$30,3,FALSE))</f>
        <v/>
      </c>
      <c r="G20" s="102" t="str">
        <f>IF(D20="","",VLOOKUP(D20,Listes!$E$12:$F$15,2,FALSE))</f>
        <v/>
      </c>
      <c r="H20" s="103" t="str">
        <f t="shared" si="0"/>
        <v/>
      </c>
      <c r="I20" s="102" t="str">
        <f t="shared" si="1"/>
        <v/>
      </c>
      <c r="J20" s="111"/>
      <c r="K20" s="112"/>
      <c r="L20" s="37" t="str">
        <f>IF(J20&lt;&gt;"",VLOOKUP(J20,Listes!$I$2:$K$34,3,FALSE),"")</f>
        <v/>
      </c>
      <c r="M20" s="111"/>
      <c r="N20" s="112"/>
      <c r="O20" s="37" t="str">
        <f>IF(M20&lt;&gt;"",VLOOKUP(M20,Listes!$I$2:$K$34,3,FALSE),"")</f>
        <v/>
      </c>
      <c r="P20" s="111"/>
      <c r="Q20" s="112"/>
      <c r="R20" s="37" t="str">
        <f>IF(P20&lt;&gt;"",VLOOKUP(P20,Listes!$I$2:$K$34,3,FALSE),"")</f>
        <v/>
      </c>
      <c r="S20" s="111"/>
      <c r="T20" s="112"/>
      <c r="U20" s="37" t="str">
        <f>IF(S20&lt;&gt;"",VLOOKUP(S20,Listes!$I$2:$K$34,3,FALSE),"")</f>
        <v/>
      </c>
      <c r="V20" s="111"/>
      <c r="W20" s="112"/>
      <c r="X20" s="37" t="str">
        <f>IF(V20&lt;&gt;"",VLOOKUP(V20,Listes!$I$2:$K$34,3,FALSE),"")</f>
        <v/>
      </c>
      <c r="Y20" s="111"/>
      <c r="Z20" s="112"/>
      <c r="AA20" s="37" t="str">
        <f>IF(Y20&lt;&gt;"",VLOOKUP(Y20,Listes!$I$2:$K$34,3,FALSE),"")</f>
        <v/>
      </c>
      <c r="AB20" s="111"/>
      <c r="AC20" s="112"/>
      <c r="AD20" s="37" t="str">
        <f>IF(AB20&lt;&gt;"",VLOOKUP(AB20,Listes!$I$2:$K$34,3,FALSE),"")</f>
        <v/>
      </c>
      <c r="AE20" s="111"/>
      <c r="AF20" s="112"/>
      <c r="AG20" s="37" t="str">
        <f>IF(AE20&lt;&gt;"",VLOOKUP(AE20,Listes!$I$2:$K$34,3,FALSE),"")</f>
        <v/>
      </c>
      <c r="AH20" s="111"/>
      <c r="AI20" s="112"/>
      <c r="AJ20" s="37" t="str">
        <f>IF(AH20&lt;&gt;"",VLOOKUP(AH20,Listes!$I$2:$K$34,3,FALSE),"")</f>
        <v/>
      </c>
      <c r="AK20" s="111"/>
      <c r="AL20" s="112"/>
      <c r="AM20" s="37" t="str">
        <f>IF(AK20&lt;&gt;"",VLOOKUP(AK20,Listes!$I$2:$K$34,3,FALSE),"")</f>
        <v/>
      </c>
      <c r="AN20" s="111"/>
      <c r="AO20" s="112"/>
      <c r="AP20" s="37" t="str">
        <f>IF(AN20&lt;&gt;"",VLOOKUP(AN20,Listes!$I$2:$K$34,3,FALSE),"")</f>
        <v/>
      </c>
      <c r="AQ20" s="111"/>
      <c r="AR20" s="112"/>
      <c r="AS20" s="37" t="str">
        <f>IF(AQ20&lt;&gt;"",VLOOKUP(AQ20,Listes!$I$2:$K$34,3,FALSE),"")</f>
        <v/>
      </c>
      <c r="AT20" s="111"/>
      <c r="AU20" s="112"/>
      <c r="AV20" s="37" t="str">
        <f>IF(AT20&lt;&gt;"",VLOOKUP(AT20,Listes!$I$2:$K$34,3,FALSE),"")</f>
        <v/>
      </c>
      <c r="AW20" s="111"/>
      <c r="AX20" s="112"/>
      <c r="AY20" s="37" t="str">
        <f>IF(AW20&lt;&gt;"",VLOOKUP(AW20,Listes!$I$2:$K$34,3,FALSE),"")</f>
        <v/>
      </c>
      <c r="AZ20" s="111"/>
      <c r="BA20" s="112"/>
      <c r="BB20" s="37" t="str">
        <f>IF(AZ20&lt;&gt;"",VLOOKUP(AZ20,Listes!$I$2:$K$34,3,FALSE),"")</f>
        <v/>
      </c>
      <c r="BC20" s="111"/>
      <c r="BD20" s="112"/>
      <c r="BE20" s="37" t="str">
        <f>IF(BC20&lt;&gt;"",VLOOKUP(BC20,Listes!$I$2:$K$34,3,FALSE),"")</f>
        <v/>
      </c>
      <c r="BF20" s="111"/>
      <c r="BG20" s="112"/>
      <c r="BH20" s="37" t="str">
        <f>IF(BF20&lt;&gt;"",VLOOKUP(BF20,Listes!$I$2:$K$34,3,FALSE),"")</f>
        <v/>
      </c>
      <c r="BI20" s="111"/>
      <c r="BJ20" s="112"/>
      <c r="BK20" s="37" t="str">
        <f>IF(BI20&lt;&gt;"",VLOOKUP(BI20,Listes!$I$2:$K$34,3,FALSE),"")</f>
        <v/>
      </c>
      <c r="BL20" s="111"/>
      <c r="BM20" s="112"/>
      <c r="BN20" s="37" t="str">
        <f>IF(BL20&lt;&gt;"",VLOOKUP(BL20,Listes!$I$2:$K$34,3,FALSE),"")</f>
        <v/>
      </c>
      <c r="BO20" s="111"/>
      <c r="BP20" s="112"/>
      <c r="BQ20" s="37" t="str">
        <f>IF(BO20&lt;&gt;"",VLOOKUP(BO20,Listes!$I$2:$K$34,3,FALSE),"")</f>
        <v/>
      </c>
    </row>
    <row r="21" spans="1:69" x14ac:dyDescent="0.35">
      <c r="A21" s="108"/>
      <c r="B21" s="109"/>
      <c r="C21" s="109"/>
      <c r="D21" s="110"/>
      <c r="E21" s="102" t="str">
        <f>IF(B21="","",VLOOKUP(B21,Listes!$A$2:$C$29,3,FALSE))</f>
        <v/>
      </c>
      <c r="F21" s="102" t="str">
        <f>IF(C21="","",VLOOKUP(C21,Listes!$E$2:$G$30,3,FALSE))</f>
        <v/>
      </c>
      <c r="G21" s="102" t="str">
        <f>IF(D21="","",VLOOKUP(D21,Listes!$E$12:$F$15,2,FALSE))</f>
        <v/>
      </c>
      <c r="H21" s="103" t="str">
        <f t="shared" si="0"/>
        <v/>
      </c>
      <c r="I21" s="102" t="str">
        <f t="shared" si="1"/>
        <v/>
      </c>
      <c r="J21" s="111"/>
      <c r="K21" s="112"/>
      <c r="L21" s="37" t="str">
        <f>IF(J21&lt;&gt;"",VLOOKUP(J21,Listes!$I$2:$K$34,3,FALSE),"")</f>
        <v/>
      </c>
      <c r="M21" s="111"/>
      <c r="N21" s="112"/>
      <c r="O21" s="37" t="str">
        <f>IF(M21&lt;&gt;"",VLOOKUP(M21,Listes!$I$2:$K$34,3,FALSE),"")</f>
        <v/>
      </c>
      <c r="P21" s="111"/>
      <c r="Q21" s="112"/>
      <c r="R21" s="37" t="str">
        <f>IF(P21&lt;&gt;"",VLOOKUP(P21,Listes!$I$2:$K$34,3,FALSE),"")</f>
        <v/>
      </c>
      <c r="S21" s="111"/>
      <c r="T21" s="112"/>
      <c r="U21" s="37" t="str">
        <f>IF(S21&lt;&gt;"",VLOOKUP(S21,Listes!$I$2:$K$34,3,FALSE),"")</f>
        <v/>
      </c>
      <c r="V21" s="111"/>
      <c r="W21" s="112"/>
      <c r="X21" s="37" t="str">
        <f>IF(V21&lt;&gt;"",VLOOKUP(V21,Listes!$I$2:$K$34,3,FALSE),"")</f>
        <v/>
      </c>
      <c r="Y21" s="111"/>
      <c r="Z21" s="112"/>
      <c r="AA21" s="37" t="str">
        <f>IF(Y21&lt;&gt;"",VLOOKUP(Y21,Listes!$I$2:$K$34,3,FALSE),"")</f>
        <v/>
      </c>
      <c r="AB21" s="111"/>
      <c r="AC21" s="112"/>
      <c r="AD21" s="37" t="str">
        <f>IF(AB21&lt;&gt;"",VLOOKUP(AB21,Listes!$I$2:$K$34,3,FALSE),"")</f>
        <v/>
      </c>
      <c r="AE21" s="111"/>
      <c r="AF21" s="112"/>
      <c r="AG21" s="37" t="str">
        <f>IF(AE21&lt;&gt;"",VLOOKUP(AE21,Listes!$I$2:$K$34,3,FALSE),"")</f>
        <v/>
      </c>
      <c r="AH21" s="111"/>
      <c r="AI21" s="112"/>
      <c r="AJ21" s="37" t="str">
        <f>IF(AH21&lt;&gt;"",VLOOKUP(AH21,Listes!$I$2:$K$34,3,FALSE),"")</f>
        <v/>
      </c>
      <c r="AK21" s="111"/>
      <c r="AL21" s="112"/>
      <c r="AM21" s="37" t="str">
        <f>IF(AK21&lt;&gt;"",VLOOKUP(AK21,Listes!$I$2:$K$34,3,FALSE),"")</f>
        <v/>
      </c>
      <c r="AN21" s="111"/>
      <c r="AO21" s="112"/>
      <c r="AP21" s="37" t="str">
        <f>IF(AN21&lt;&gt;"",VLOOKUP(AN21,Listes!$I$2:$K$34,3,FALSE),"")</f>
        <v/>
      </c>
      <c r="AQ21" s="111"/>
      <c r="AR21" s="112"/>
      <c r="AS21" s="37" t="str">
        <f>IF(AQ21&lt;&gt;"",VLOOKUP(AQ21,Listes!$I$2:$K$34,3,FALSE),"")</f>
        <v/>
      </c>
      <c r="AT21" s="111"/>
      <c r="AU21" s="112"/>
      <c r="AV21" s="37" t="str">
        <f>IF(AT21&lt;&gt;"",VLOOKUP(AT21,Listes!$I$2:$K$34,3,FALSE),"")</f>
        <v/>
      </c>
      <c r="AW21" s="111"/>
      <c r="AX21" s="112"/>
      <c r="AY21" s="37" t="str">
        <f>IF(AW21&lt;&gt;"",VLOOKUP(AW21,Listes!$I$2:$K$34,3,FALSE),"")</f>
        <v/>
      </c>
      <c r="AZ21" s="111"/>
      <c r="BA21" s="112"/>
      <c r="BB21" s="37" t="str">
        <f>IF(AZ21&lt;&gt;"",VLOOKUP(AZ21,Listes!$I$2:$K$34,3,FALSE),"")</f>
        <v/>
      </c>
      <c r="BC21" s="111"/>
      <c r="BD21" s="112"/>
      <c r="BE21" s="37" t="str">
        <f>IF(BC21&lt;&gt;"",VLOOKUP(BC21,Listes!$I$2:$K$34,3,FALSE),"")</f>
        <v/>
      </c>
      <c r="BF21" s="111"/>
      <c r="BG21" s="112"/>
      <c r="BH21" s="37" t="str">
        <f>IF(BF21&lt;&gt;"",VLOOKUP(BF21,Listes!$I$2:$K$34,3,FALSE),"")</f>
        <v/>
      </c>
      <c r="BI21" s="111"/>
      <c r="BJ21" s="112"/>
      <c r="BK21" s="37" t="str">
        <f>IF(BI21&lt;&gt;"",VLOOKUP(BI21,Listes!$I$2:$K$34,3,FALSE),"")</f>
        <v/>
      </c>
      <c r="BL21" s="111"/>
      <c r="BM21" s="112"/>
      <c r="BN21" s="37" t="str">
        <f>IF(BL21&lt;&gt;"",VLOOKUP(BL21,Listes!$I$2:$K$34,3,FALSE),"")</f>
        <v/>
      </c>
      <c r="BO21" s="111"/>
      <c r="BP21" s="112"/>
      <c r="BQ21" s="37" t="str">
        <f>IF(BO21&lt;&gt;"",VLOOKUP(BO21,Listes!$I$2:$K$34,3,FALSE),"")</f>
        <v/>
      </c>
    </row>
    <row r="22" spans="1:69" x14ac:dyDescent="0.35">
      <c r="A22" s="108"/>
      <c r="B22" s="109"/>
      <c r="C22" s="109"/>
      <c r="D22" s="110"/>
      <c r="E22" s="102" t="str">
        <f>IF(B22="","",VLOOKUP(B22,Listes!$A$2:$C$29,3,FALSE))</f>
        <v/>
      </c>
      <c r="F22" s="102" t="str">
        <f>IF(C22="","",VLOOKUP(C22,Listes!$E$2:$G$30,3,FALSE))</f>
        <v/>
      </c>
      <c r="G22" s="102" t="str">
        <f>IF(D22="","",VLOOKUP(D22,Listes!$E$12:$F$15,2,FALSE))</f>
        <v/>
      </c>
      <c r="H22" s="103" t="str">
        <f t="shared" si="0"/>
        <v/>
      </c>
      <c r="I22" s="102" t="str">
        <f t="shared" si="1"/>
        <v/>
      </c>
      <c r="J22" s="111"/>
      <c r="K22" s="112"/>
      <c r="L22" s="37" t="str">
        <f>IF(J22&lt;&gt;"",VLOOKUP(J22,Listes!$I$2:$K$34,3,FALSE),"")</f>
        <v/>
      </c>
      <c r="M22" s="111"/>
      <c r="N22" s="112"/>
      <c r="O22" s="37" t="str">
        <f>IF(M22&lt;&gt;"",VLOOKUP(M22,Listes!$I$2:$K$34,3,FALSE),"")</f>
        <v/>
      </c>
      <c r="P22" s="111"/>
      <c r="Q22" s="112"/>
      <c r="R22" s="37" t="str">
        <f>IF(P22&lt;&gt;"",VLOOKUP(P22,Listes!$I$2:$K$34,3,FALSE),"")</f>
        <v/>
      </c>
      <c r="S22" s="111"/>
      <c r="T22" s="112"/>
      <c r="U22" s="37" t="str">
        <f>IF(S22&lt;&gt;"",VLOOKUP(S22,Listes!$I$2:$K$34,3,FALSE),"")</f>
        <v/>
      </c>
      <c r="V22" s="111"/>
      <c r="W22" s="112"/>
      <c r="X22" s="37" t="str">
        <f>IF(V22&lt;&gt;"",VLOOKUP(V22,Listes!$I$2:$K$34,3,FALSE),"")</f>
        <v/>
      </c>
      <c r="Y22" s="111"/>
      <c r="Z22" s="112"/>
      <c r="AA22" s="37" t="str">
        <f>IF(Y22&lt;&gt;"",VLOOKUP(Y22,Listes!$I$2:$K$34,3,FALSE),"")</f>
        <v/>
      </c>
      <c r="AB22" s="111"/>
      <c r="AC22" s="112"/>
      <c r="AD22" s="37" t="str">
        <f>IF(AB22&lt;&gt;"",VLOOKUP(AB22,Listes!$I$2:$K$34,3,FALSE),"")</f>
        <v/>
      </c>
      <c r="AE22" s="111"/>
      <c r="AF22" s="112"/>
      <c r="AG22" s="37" t="str">
        <f>IF(AE22&lt;&gt;"",VLOOKUP(AE22,Listes!$I$2:$K$34,3,FALSE),"")</f>
        <v/>
      </c>
      <c r="AH22" s="111"/>
      <c r="AI22" s="112"/>
      <c r="AJ22" s="37" t="str">
        <f>IF(AH22&lt;&gt;"",VLOOKUP(AH22,Listes!$I$2:$K$34,3,FALSE),"")</f>
        <v/>
      </c>
      <c r="AK22" s="111"/>
      <c r="AL22" s="112"/>
      <c r="AM22" s="37" t="str">
        <f>IF(AK22&lt;&gt;"",VLOOKUP(AK22,Listes!$I$2:$K$34,3,FALSE),"")</f>
        <v/>
      </c>
      <c r="AN22" s="111"/>
      <c r="AO22" s="112"/>
      <c r="AP22" s="37" t="str">
        <f>IF(AN22&lt;&gt;"",VLOOKUP(AN22,Listes!$I$2:$K$34,3,FALSE),"")</f>
        <v/>
      </c>
      <c r="AQ22" s="111"/>
      <c r="AR22" s="112"/>
      <c r="AS22" s="37" t="str">
        <f>IF(AQ22&lt;&gt;"",VLOOKUP(AQ22,Listes!$I$2:$K$34,3,FALSE),"")</f>
        <v/>
      </c>
      <c r="AT22" s="111"/>
      <c r="AU22" s="112"/>
      <c r="AV22" s="37" t="str">
        <f>IF(AT22&lt;&gt;"",VLOOKUP(AT22,Listes!$I$2:$K$34,3,FALSE),"")</f>
        <v/>
      </c>
      <c r="AW22" s="111"/>
      <c r="AX22" s="112"/>
      <c r="AY22" s="37" t="str">
        <f>IF(AW22&lt;&gt;"",VLOOKUP(AW22,Listes!$I$2:$K$34,3,FALSE),"")</f>
        <v/>
      </c>
      <c r="AZ22" s="111"/>
      <c r="BA22" s="112"/>
      <c r="BB22" s="37" t="str">
        <f>IF(AZ22&lt;&gt;"",VLOOKUP(AZ22,Listes!$I$2:$K$34,3,FALSE),"")</f>
        <v/>
      </c>
      <c r="BC22" s="111"/>
      <c r="BD22" s="112"/>
      <c r="BE22" s="37" t="str">
        <f>IF(BC22&lt;&gt;"",VLOOKUP(BC22,Listes!$I$2:$K$34,3,FALSE),"")</f>
        <v/>
      </c>
      <c r="BF22" s="111"/>
      <c r="BG22" s="112"/>
      <c r="BH22" s="37" t="str">
        <f>IF(BF22&lt;&gt;"",VLOOKUP(BF22,Listes!$I$2:$K$34,3,FALSE),"")</f>
        <v/>
      </c>
      <c r="BI22" s="111"/>
      <c r="BJ22" s="112"/>
      <c r="BK22" s="37" t="str">
        <f>IF(BI22&lt;&gt;"",VLOOKUP(BI22,Listes!$I$2:$K$34,3,FALSE),"")</f>
        <v/>
      </c>
      <c r="BL22" s="111"/>
      <c r="BM22" s="112"/>
      <c r="BN22" s="37" t="str">
        <f>IF(BL22&lt;&gt;"",VLOOKUP(BL22,Listes!$I$2:$K$34,3,FALSE),"")</f>
        <v/>
      </c>
      <c r="BO22" s="111"/>
      <c r="BP22" s="112"/>
      <c r="BQ22" s="37" t="str">
        <f>IF(BO22&lt;&gt;"",VLOOKUP(BO22,Listes!$I$2:$K$34,3,FALSE),"")</f>
        <v/>
      </c>
    </row>
    <row r="23" spans="1:69" x14ac:dyDescent="0.35">
      <c r="A23" s="108"/>
      <c r="B23" s="109"/>
      <c r="C23" s="109"/>
      <c r="D23" s="110"/>
      <c r="E23" s="102" t="str">
        <f>IF(B23="","",VLOOKUP(B23,Listes!$A$2:$C$29,3,FALSE))</f>
        <v/>
      </c>
      <c r="F23" s="102" t="str">
        <f>IF(C23="","",VLOOKUP(C23,Listes!$E$2:$G$30,3,FALSE))</f>
        <v/>
      </c>
      <c r="G23" s="102" t="str">
        <f>IF(D23="","",VLOOKUP(D23,Listes!$E$12:$F$15,2,FALSE))</f>
        <v/>
      </c>
      <c r="H23" s="103" t="str">
        <f t="shared" si="0"/>
        <v/>
      </c>
      <c r="I23" s="102" t="str">
        <f t="shared" si="1"/>
        <v/>
      </c>
      <c r="J23" s="111"/>
      <c r="K23" s="112"/>
      <c r="L23" s="37" t="str">
        <f>IF(J23&lt;&gt;"",VLOOKUP(J23,Listes!$I$2:$K$34,3,FALSE),"")</f>
        <v/>
      </c>
      <c r="M23" s="111"/>
      <c r="N23" s="112"/>
      <c r="O23" s="37" t="str">
        <f>IF(M23&lt;&gt;"",VLOOKUP(M23,Listes!$I$2:$K$34,3,FALSE),"")</f>
        <v/>
      </c>
      <c r="P23" s="111"/>
      <c r="Q23" s="112"/>
      <c r="R23" s="37" t="str">
        <f>IF(P23&lt;&gt;"",VLOOKUP(P23,Listes!$I$2:$K$34,3,FALSE),"")</f>
        <v/>
      </c>
      <c r="S23" s="111"/>
      <c r="T23" s="112"/>
      <c r="U23" s="37" t="str">
        <f>IF(S23&lt;&gt;"",VLOOKUP(S23,Listes!$I$2:$K$34,3,FALSE),"")</f>
        <v/>
      </c>
      <c r="V23" s="111"/>
      <c r="W23" s="112"/>
      <c r="X23" s="37" t="str">
        <f>IF(V23&lt;&gt;"",VLOOKUP(V23,Listes!$I$2:$K$34,3,FALSE),"")</f>
        <v/>
      </c>
      <c r="Y23" s="111"/>
      <c r="Z23" s="112"/>
      <c r="AA23" s="37" t="str">
        <f>IF(Y23&lt;&gt;"",VLOOKUP(Y23,Listes!$I$2:$K$34,3,FALSE),"")</f>
        <v/>
      </c>
      <c r="AB23" s="111"/>
      <c r="AC23" s="112"/>
      <c r="AD23" s="37" t="str">
        <f>IF(AB23&lt;&gt;"",VLOOKUP(AB23,Listes!$I$2:$K$34,3,FALSE),"")</f>
        <v/>
      </c>
      <c r="AE23" s="111"/>
      <c r="AF23" s="112"/>
      <c r="AG23" s="37" t="str">
        <f>IF(AE23&lt;&gt;"",VLOOKUP(AE23,Listes!$I$2:$K$34,3,FALSE),"")</f>
        <v/>
      </c>
      <c r="AH23" s="111"/>
      <c r="AI23" s="112"/>
      <c r="AJ23" s="37" t="str">
        <f>IF(AH23&lt;&gt;"",VLOOKUP(AH23,Listes!$I$2:$K$34,3,FALSE),"")</f>
        <v/>
      </c>
      <c r="AK23" s="111"/>
      <c r="AL23" s="112"/>
      <c r="AM23" s="37" t="str">
        <f>IF(AK23&lt;&gt;"",VLOOKUP(AK23,Listes!$I$2:$K$34,3,FALSE),"")</f>
        <v/>
      </c>
      <c r="AN23" s="111"/>
      <c r="AO23" s="112"/>
      <c r="AP23" s="37" t="str">
        <f>IF(AN23&lt;&gt;"",VLOOKUP(AN23,Listes!$I$2:$K$34,3,FALSE),"")</f>
        <v/>
      </c>
      <c r="AQ23" s="111"/>
      <c r="AR23" s="112"/>
      <c r="AS23" s="37" t="str">
        <f>IF(AQ23&lt;&gt;"",VLOOKUP(AQ23,Listes!$I$2:$K$34,3,FALSE),"")</f>
        <v/>
      </c>
      <c r="AT23" s="111"/>
      <c r="AU23" s="112"/>
      <c r="AV23" s="37" t="str">
        <f>IF(AT23&lt;&gt;"",VLOOKUP(AT23,Listes!$I$2:$K$34,3,FALSE),"")</f>
        <v/>
      </c>
      <c r="AW23" s="111"/>
      <c r="AX23" s="112"/>
      <c r="AY23" s="37" t="str">
        <f>IF(AW23&lt;&gt;"",VLOOKUP(AW23,Listes!$I$2:$K$34,3,FALSE),"")</f>
        <v/>
      </c>
      <c r="AZ23" s="111"/>
      <c r="BA23" s="112"/>
      <c r="BB23" s="37" t="str">
        <f>IF(AZ23&lt;&gt;"",VLOOKUP(AZ23,Listes!$I$2:$K$34,3,FALSE),"")</f>
        <v/>
      </c>
      <c r="BC23" s="111"/>
      <c r="BD23" s="112"/>
      <c r="BE23" s="37" t="str">
        <f>IF(BC23&lt;&gt;"",VLOOKUP(BC23,Listes!$I$2:$K$34,3,FALSE),"")</f>
        <v/>
      </c>
      <c r="BF23" s="111"/>
      <c r="BG23" s="112"/>
      <c r="BH23" s="37" t="str">
        <f>IF(BF23&lt;&gt;"",VLOOKUP(BF23,Listes!$I$2:$K$34,3,FALSE),"")</f>
        <v/>
      </c>
      <c r="BI23" s="111"/>
      <c r="BJ23" s="112"/>
      <c r="BK23" s="37" t="str">
        <f>IF(BI23&lt;&gt;"",VLOOKUP(BI23,Listes!$I$2:$K$34,3,FALSE),"")</f>
        <v/>
      </c>
      <c r="BL23" s="111"/>
      <c r="BM23" s="112"/>
      <c r="BN23" s="37" t="str">
        <f>IF(BL23&lt;&gt;"",VLOOKUP(BL23,Listes!$I$2:$K$34,3,FALSE),"")</f>
        <v/>
      </c>
      <c r="BO23" s="111"/>
      <c r="BP23" s="112"/>
      <c r="BQ23" s="37" t="str">
        <f>IF(BO23&lt;&gt;"",VLOOKUP(BO23,Listes!$I$2:$K$34,3,FALSE),"")</f>
        <v/>
      </c>
    </row>
    <row r="24" spans="1:69" x14ac:dyDescent="0.35">
      <c r="A24" s="108"/>
      <c r="B24" s="109"/>
      <c r="C24" s="109"/>
      <c r="D24" s="110"/>
      <c r="E24" s="102" t="str">
        <f>IF(B24="","",VLOOKUP(B24,Listes!$A$2:$C$29,3,FALSE))</f>
        <v/>
      </c>
      <c r="F24" s="102" t="str">
        <f>IF(C24="","",VLOOKUP(C24,Listes!$E$2:$G$30,3,FALSE))</f>
        <v/>
      </c>
      <c r="G24" s="102" t="str">
        <f>IF(D24="","",VLOOKUP(D24,Listes!$E$12:$F$15,2,FALSE))</f>
        <v/>
      </c>
      <c r="H24" s="103" t="str">
        <f t="shared" si="0"/>
        <v/>
      </c>
      <c r="I24" s="102" t="str">
        <f t="shared" si="1"/>
        <v/>
      </c>
      <c r="J24" s="111"/>
      <c r="K24" s="112"/>
      <c r="L24" s="37" t="str">
        <f>IF(J24&lt;&gt;"",VLOOKUP(J24,Listes!$I$2:$K$34,3,FALSE),"")</f>
        <v/>
      </c>
      <c r="M24" s="111"/>
      <c r="N24" s="112"/>
      <c r="O24" s="37" t="str">
        <f>IF(M24&lt;&gt;"",VLOOKUP(M24,Listes!$I$2:$K$34,3,FALSE),"")</f>
        <v/>
      </c>
      <c r="P24" s="111"/>
      <c r="Q24" s="112"/>
      <c r="R24" s="37" t="str">
        <f>IF(P24&lt;&gt;"",VLOOKUP(P24,Listes!$I$2:$K$34,3,FALSE),"")</f>
        <v/>
      </c>
      <c r="S24" s="111"/>
      <c r="T24" s="112"/>
      <c r="U24" s="37" t="str">
        <f>IF(S24&lt;&gt;"",VLOOKUP(S24,Listes!$I$2:$K$34,3,FALSE),"")</f>
        <v/>
      </c>
      <c r="V24" s="111"/>
      <c r="W24" s="112"/>
      <c r="X24" s="37" t="str">
        <f>IF(V24&lt;&gt;"",VLOOKUP(V24,Listes!$I$2:$K$34,3,FALSE),"")</f>
        <v/>
      </c>
      <c r="Y24" s="111"/>
      <c r="Z24" s="112"/>
      <c r="AA24" s="37" t="str">
        <f>IF(Y24&lt;&gt;"",VLOOKUP(Y24,Listes!$I$2:$K$34,3,FALSE),"")</f>
        <v/>
      </c>
      <c r="AB24" s="111"/>
      <c r="AC24" s="112"/>
      <c r="AD24" s="37" t="str">
        <f>IF(AB24&lt;&gt;"",VLOOKUP(AB24,Listes!$I$2:$K$34,3,FALSE),"")</f>
        <v/>
      </c>
      <c r="AE24" s="111"/>
      <c r="AF24" s="112"/>
      <c r="AG24" s="37" t="str">
        <f>IF(AE24&lt;&gt;"",VLOOKUP(AE24,Listes!$I$2:$K$34,3,FALSE),"")</f>
        <v/>
      </c>
      <c r="AH24" s="111"/>
      <c r="AI24" s="112"/>
      <c r="AJ24" s="37" t="str">
        <f>IF(AH24&lt;&gt;"",VLOOKUP(AH24,Listes!$I$2:$K$34,3,FALSE),"")</f>
        <v/>
      </c>
      <c r="AK24" s="111"/>
      <c r="AL24" s="112"/>
      <c r="AM24" s="37" t="str">
        <f>IF(AK24&lt;&gt;"",VLOOKUP(AK24,Listes!$I$2:$K$34,3,FALSE),"")</f>
        <v/>
      </c>
      <c r="AN24" s="111"/>
      <c r="AO24" s="112"/>
      <c r="AP24" s="37" t="str">
        <f>IF(AN24&lt;&gt;"",VLOOKUP(AN24,Listes!$I$2:$K$34,3,FALSE),"")</f>
        <v/>
      </c>
      <c r="AQ24" s="111"/>
      <c r="AR24" s="112"/>
      <c r="AS24" s="37" t="str">
        <f>IF(AQ24&lt;&gt;"",VLOOKUP(AQ24,Listes!$I$2:$K$34,3,FALSE),"")</f>
        <v/>
      </c>
      <c r="AT24" s="111"/>
      <c r="AU24" s="112"/>
      <c r="AV24" s="37" t="str">
        <f>IF(AT24&lt;&gt;"",VLOOKUP(AT24,Listes!$I$2:$K$34,3,FALSE),"")</f>
        <v/>
      </c>
      <c r="AW24" s="111"/>
      <c r="AX24" s="112"/>
      <c r="AY24" s="37" t="str">
        <f>IF(AW24&lt;&gt;"",VLOOKUP(AW24,Listes!$I$2:$K$34,3,FALSE),"")</f>
        <v/>
      </c>
      <c r="AZ24" s="111"/>
      <c r="BA24" s="112"/>
      <c r="BB24" s="37" t="str">
        <f>IF(AZ24&lt;&gt;"",VLOOKUP(AZ24,Listes!$I$2:$K$34,3,FALSE),"")</f>
        <v/>
      </c>
      <c r="BC24" s="111"/>
      <c r="BD24" s="112"/>
      <c r="BE24" s="37" t="str">
        <f>IF(BC24&lt;&gt;"",VLOOKUP(BC24,Listes!$I$2:$K$34,3,FALSE),"")</f>
        <v/>
      </c>
      <c r="BF24" s="111"/>
      <c r="BG24" s="112"/>
      <c r="BH24" s="37" t="str">
        <f>IF(BF24&lt;&gt;"",VLOOKUP(BF24,Listes!$I$2:$K$34,3,FALSE),"")</f>
        <v/>
      </c>
      <c r="BI24" s="111"/>
      <c r="BJ24" s="112"/>
      <c r="BK24" s="37" t="str">
        <f>IF(BI24&lt;&gt;"",VLOOKUP(BI24,Listes!$I$2:$K$34,3,FALSE),"")</f>
        <v/>
      </c>
      <c r="BL24" s="111"/>
      <c r="BM24" s="112"/>
      <c r="BN24" s="37" t="str">
        <f>IF(BL24&lt;&gt;"",VLOOKUP(BL24,Listes!$I$2:$K$34,3,FALSE),"")</f>
        <v/>
      </c>
      <c r="BO24" s="111"/>
      <c r="BP24" s="112"/>
      <c r="BQ24" s="37" t="str">
        <f>IF(BO24&lt;&gt;"",VLOOKUP(BO24,Listes!$I$2:$K$34,3,FALSE),"")</f>
        <v/>
      </c>
    </row>
    <row r="25" spans="1:69" x14ac:dyDescent="0.35">
      <c r="A25" s="108"/>
      <c r="B25" s="109" t="s">
        <v>32</v>
      </c>
      <c r="C25" s="109" t="s">
        <v>32</v>
      </c>
      <c r="D25" s="110" t="s">
        <v>32</v>
      </c>
      <c r="E25" s="102" t="str">
        <f>IF(B25="","",VLOOKUP(B25,Listes!$A$2:$C$29,3,FALSE))</f>
        <v/>
      </c>
      <c r="F25" s="102" t="str">
        <f>IF(C25="","",VLOOKUP(C25,Listes!$E$2:$G$30,3,FALSE))</f>
        <v/>
      </c>
      <c r="G25" s="102" t="str">
        <f>IF(D25="","",VLOOKUP(D25,Listes!$E$12:$F$15,2,FALSE))</f>
        <v/>
      </c>
      <c r="H25" s="103" t="str">
        <f t="shared" si="0"/>
        <v/>
      </c>
      <c r="I25" s="102" t="str">
        <f t="shared" si="1"/>
        <v/>
      </c>
      <c r="J25" s="111" t="s">
        <v>32</v>
      </c>
      <c r="K25" s="112"/>
      <c r="L25" s="37" t="str">
        <f>IF(J25&lt;&gt;"",VLOOKUP(J25,Listes!$I$2:$K$34,3,FALSE),"")</f>
        <v/>
      </c>
      <c r="M25" s="111"/>
      <c r="N25" s="112"/>
      <c r="O25" s="37" t="str">
        <f>IF(M25&lt;&gt;"",VLOOKUP(M25,Listes!$I$2:$K$34,3,FALSE),"")</f>
        <v/>
      </c>
      <c r="P25" s="111"/>
      <c r="Q25" s="112"/>
      <c r="R25" s="37" t="str">
        <f>IF(P25&lt;&gt;"",VLOOKUP(P25,Listes!$I$2:$K$34,3,FALSE),"")</f>
        <v/>
      </c>
      <c r="S25" s="111"/>
      <c r="T25" s="112"/>
      <c r="U25" s="37" t="str">
        <f>IF(S25&lt;&gt;"",VLOOKUP(S25,Listes!$I$2:$K$34,3,FALSE),"")</f>
        <v/>
      </c>
      <c r="V25" s="111"/>
      <c r="W25" s="112"/>
      <c r="X25" s="37" t="str">
        <f>IF(V25&lt;&gt;"",VLOOKUP(V25,Listes!$I$2:$K$34,3,FALSE),"")</f>
        <v/>
      </c>
      <c r="Y25" s="111"/>
      <c r="Z25" s="112"/>
      <c r="AA25" s="37" t="str">
        <f>IF(Y25&lt;&gt;"",VLOOKUP(Y25,Listes!$I$2:$K$34,3,FALSE),"")</f>
        <v/>
      </c>
      <c r="AB25" s="111"/>
      <c r="AC25" s="112"/>
      <c r="AD25" s="37" t="str">
        <f>IF(AB25&lt;&gt;"",VLOOKUP(AB25,Listes!$I$2:$K$34,3,FALSE),"")</f>
        <v/>
      </c>
      <c r="AE25" s="111"/>
      <c r="AF25" s="112"/>
      <c r="AG25" s="37" t="str">
        <f>IF(AE25&lt;&gt;"",VLOOKUP(AE25,Listes!$I$2:$K$34,3,FALSE),"")</f>
        <v/>
      </c>
      <c r="AH25" s="111"/>
      <c r="AI25" s="112"/>
      <c r="AJ25" s="37" t="str">
        <f>IF(AH25&lt;&gt;"",VLOOKUP(AH25,Listes!$I$2:$K$34,3,FALSE),"")</f>
        <v/>
      </c>
      <c r="AK25" s="111"/>
      <c r="AL25" s="112"/>
      <c r="AM25" s="37" t="str">
        <f>IF(AK25&lt;&gt;"",VLOOKUP(AK25,Listes!$I$2:$K$34,3,FALSE),"")</f>
        <v/>
      </c>
      <c r="AN25" s="111"/>
      <c r="AO25" s="112"/>
      <c r="AP25" s="37" t="str">
        <f>IF(AN25&lt;&gt;"",VLOOKUP(AN25,Listes!$I$2:$K$34,3,FALSE),"")</f>
        <v/>
      </c>
      <c r="AQ25" s="111"/>
      <c r="AR25" s="112"/>
      <c r="AS25" s="37" t="str">
        <f>IF(AQ25&lt;&gt;"",VLOOKUP(AQ25,Listes!$I$2:$K$34,3,FALSE),"")</f>
        <v/>
      </c>
      <c r="AT25" s="111"/>
      <c r="AU25" s="112"/>
      <c r="AV25" s="37" t="str">
        <f>IF(AT25&lt;&gt;"",VLOOKUP(AT25,Listes!$I$2:$K$34,3,FALSE),"")</f>
        <v/>
      </c>
      <c r="AW25" s="111"/>
      <c r="AX25" s="112"/>
      <c r="AY25" s="37" t="str">
        <f>IF(AW25&lt;&gt;"",VLOOKUP(AW25,Listes!$I$2:$K$34,3,FALSE),"")</f>
        <v/>
      </c>
      <c r="AZ25" s="111"/>
      <c r="BA25" s="112"/>
      <c r="BB25" s="37" t="str">
        <f>IF(AZ25&lt;&gt;"",VLOOKUP(AZ25,Listes!$I$2:$K$34,3,FALSE),"")</f>
        <v/>
      </c>
      <c r="BC25" s="111"/>
      <c r="BD25" s="112"/>
      <c r="BE25" s="37" t="str">
        <f>IF(BC25&lt;&gt;"",VLOOKUP(BC25,Listes!$I$2:$K$34,3,FALSE),"")</f>
        <v/>
      </c>
      <c r="BF25" s="111"/>
      <c r="BG25" s="112"/>
      <c r="BH25" s="37" t="str">
        <f>IF(BF25&lt;&gt;"",VLOOKUP(BF25,Listes!$I$2:$K$34,3,FALSE),"")</f>
        <v/>
      </c>
      <c r="BI25" s="111"/>
      <c r="BJ25" s="112"/>
      <c r="BK25" s="37" t="str">
        <f>IF(BI25&lt;&gt;"",VLOOKUP(BI25,Listes!$I$2:$K$34,3,FALSE),"")</f>
        <v/>
      </c>
      <c r="BL25" s="111"/>
      <c r="BM25" s="112"/>
      <c r="BN25" s="37" t="str">
        <f>IF(BL25&lt;&gt;"",VLOOKUP(BL25,Listes!$I$2:$K$34,3,FALSE),"")</f>
        <v/>
      </c>
      <c r="BO25" s="111"/>
      <c r="BP25" s="112"/>
      <c r="BQ25" s="37" t="str">
        <f>IF(BO25&lt;&gt;"",VLOOKUP(BO25,Listes!$I$2:$K$34,3,FALSE),"")</f>
        <v/>
      </c>
    </row>
    <row r="26" spans="1:69" hidden="1" x14ac:dyDescent="0.35">
      <c r="A26" s="108"/>
      <c r="B26" s="109"/>
      <c r="C26" s="109"/>
      <c r="D26" s="110"/>
      <c r="E26" s="102" t="str">
        <f>IF(B26="","",VLOOKUP(B26,Listes!$A$2:$C$29,3,FALSE))</f>
        <v/>
      </c>
      <c r="F26" s="102" t="str">
        <f>IF(C26="","",VLOOKUP(C26,Listes!$E$2:$G$30,3,FALSE))</f>
        <v/>
      </c>
      <c r="G26" s="102" t="str">
        <f>IF(D26="","",VLOOKUP(D26,Listes!$E$12:$F$15,2,FALSE))</f>
        <v/>
      </c>
      <c r="H26" s="103" t="str">
        <f t="shared" si="0"/>
        <v/>
      </c>
      <c r="I26" s="102" t="str">
        <f t="shared" si="1"/>
        <v/>
      </c>
      <c r="J26" s="111"/>
      <c r="K26" s="112"/>
      <c r="L26" s="37" t="str">
        <f>IF(J26&lt;&gt;"",VLOOKUP(J26,Listes!$I$2:$K$34,3,FALSE),"")</f>
        <v/>
      </c>
      <c r="M26" s="111"/>
      <c r="N26" s="112"/>
      <c r="O26" s="37" t="str">
        <f>IF(M26&lt;&gt;"",VLOOKUP(M26,Listes!$I$2:$K$34,3,FALSE),"")</f>
        <v/>
      </c>
      <c r="P26" s="111"/>
      <c r="Q26" s="112"/>
      <c r="R26" s="37" t="str">
        <f>IF(P26&lt;&gt;"",VLOOKUP(P26,Listes!$I$2:$K$34,3,FALSE),"")</f>
        <v/>
      </c>
      <c r="S26" s="111"/>
      <c r="T26" s="112"/>
      <c r="U26" s="37" t="str">
        <f>IF(S26&lt;&gt;"",VLOOKUP(S26,Listes!$I$2:$K$34,3,FALSE),"")</f>
        <v/>
      </c>
      <c r="V26" s="111"/>
      <c r="W26" s="112"/>
      <c r="X26" s="37" t="str">
        <f>IF(V26&lt;&gt;"",VLOOKUP(V26,Listes!$I$2:$K$34,3,FALSE),"")</f>
        <v/>
      </c>
      <c r="Y26" s="111"/>
      <c r="Z26" s="112"/>
      <c r="AA26" s="37" t="str">
        <f>IF(Y26&lt;&gt;"",VLOOKUP(Y26,Listes!$I$2:$K$34,3,FALSE),"")</f>
        <v/>
      </c>
      <c r="AB26" s="111"/>
      <c r="AC26" s="112"/>
      <c r="AD26" s="37" t="str">
        <f>IF(AB26&lt;&gt;"",VLOOKUP(AB26,Listes!$I$2:$K$34,3,FALSE),"")</f>
        <v/>
      </c>
      <c r="AE26" s="111"/>
      <c r="AF26" s="112"/>
      <c r="AG26" s="37" t="str">
        <f>IF(AE26&lt;&gt;"",VLOOKUP(AE26,Listes!$I$2:$K$34,3,FALSE),"")</f>
        <v/>
      </c>
      <c r="AH26" s="111"/>
      <c r="AI26" s="112"/>
      <c r="AJ26" s="37" t="str">
        <f>IF(AH26&lt;&gt;"",VLOOKUP(AH26,Listes!$I$2:$K$34,3,FALSE),"")</f>
        <v/>
      </c>
      <c r="AK26" s="111"/>
      <c r="AL26" s="112"/>
      <c r="AM26" s="37" t="str">
        <f>IF(AK26&lt;&gt;"",VLOOKUP(AK26,Listes!$I$2:$K$34,3,FALSE),"")</f>
        <v/>
      </c>
      <c r="AN26" s="111"/>
      <c r="AO26" s="112"/>
      <c r="AP26" s="37" t="str">
        <f>IF(AN26&lt;&gt;"",VLOOKUP(AN26,Listes!$I$2:$K$34,3,FALSE),"")</f>
        <v/>
      </c>
      <c r="AQ26" s="111"/>
      <c r="AR26" s="112"/>
      <c r="AS26" s="37" t="str">
        <f>IF(AQ26&lt;&gt;"",VLOOKUP(AQ26,Listes!$I$2:$K$34,3,FALSE),"")</f>
        <v/>
      </c>
      <c r="AT26" s="111"/>
      <c r="AU26" s="112"/>
      <c r="AV26" s="37" t="str">
        <f>IF(AT26&lt;&gt;"",VLOOKUP(AT26,Listes!$I$2:$K$34,3,FALSE),"")</f>
        <v/>
      </c>
      <c r="AW26" s="111"/>
      <c r="AX26" s="112"/>
      <c r="AY26" s="37" t="str">
        <f>IF(AW26&lt;&gt;"",VLOOKUP(AW26,Listes!$I$2:$K$34,3,FALSE),"")</f>
        <v/>
      </c>
      <c r="AZ26" s="111"/>
      <c r="BA26" s="112"/>
      <c r="BB26" s="37" t="str">
        <f>IF(AZ26&lt;&gt;"",VLOOKUP(AZ26,Listes!$I$2:$K$34,3,FALSE),"")</f>
        <v/>
      </c>
      <c r="BC26" s="111"/>
      <c r="BD26" s="112"/>
      <c r="BE26" s="37" t="str">
        <f>IF(BC26&lt;&gt;"",VLOOKUP(BC26,Listes!$I$2:$K$34,3,FALSE),"")</f>
        <v/>
      </c>
      <c r="BF26" s="111"/>
      <c r="BG26" s="112"/>
      <c r="BH26" s="37" t="str">
        <f>IF(BF26&lt;&gt;"",VLOOKUP(BF26,Listes!$I$2:$K$34,3,FALSE),"")</f>
        <v/>
      </c>
      <c r="BI26" s="111"/>
      <c r="BJ26" s="112"/>
      <c r="BK26" s="37" t="str">
        <f>IF(BI26&lt;&gt;"",VLOOKUP(BI26,Listes!$I$2:$K$34,3,FALSE),"")</f>
        <v/>
      </c>
      <c r="BL26" s="111"/>
      <c r="BM26" s="112"/>
      <c r="BN26" s="37" t="str">
        <f>IF(BL26&lt;&gt;"",VLOOKUP(BL26,Listes!$I$2:$K$34,3,FALSE),"")</f>
        <v/>
      </c>
      <c r="BO26" s="111"/>
      <c r="BP26" s="112"/>
      <c r="BQ26" s="37" t="str">
        <f>IF(BO26&lt;&gt;"",VLOOKUP(BO26,Listes!$I$2:$K$34,3,FALSE),"")</f>
        <v/>
      </c>
    </row>
    <row r="27" spans="1:69" hidden="1" x14ac:dyDescent="0.35">
      <c r="A27" s="108"/>
      <c r="B27" s="109"/>
      <c r="C27" s="109"/>
      <c r="D27" s="110"/>
      <c r="E27" s="102" t="str">
        <f>IF(B27="","",VLOOKUP(B27,Listes!$A$2:$C$29,3,FALSE))</f>
        <v/>
      </c>
      <c r="F27" s="102" t="str">
        <f>IF(C27="","",VLOOKUP(C27,Listes!$E$2:$G$30,3,FALSE))</f>
        <v/>
      </c>
      <c r="G27" s="102" t="str">
        <f>IF(D27="","",VLOOKUP(D27,Listes!$E$12:$F$15,2,FALSE))</f>
        <v/>
      </c>
      <c r="H27" s="103" t="str">
        <f t="shared" si="0"/>
        <v/>
      </c>
      <c r="I27" s="102" t="str">
        <f t="shared" si="1"/>
        <v/>
      </c>
      <c r="J27" s="111"/>
      <c r="K27" s="112"/>
      <c r="L27" s="37" t="str">
        <f>IF(J27&lt;&gt;"",VLOOKUP(J27,Listes!$I$2:$K$34,3,FALSE),"")</f>
        <v/>
      </c>
      <c r="M27" s="111"/>
      <c r="N27" s="112"/>
      <c r="O27" s="37" t="str">
        <f>IF(M27&lt;&gt;"",VLOOKUP(M27,Listes!$I$2:$K$34,3,FALSE),"")</f>
        <v/>
      </c>
      <c r="P27" s="111"/>
      <c r="Q27" s="112"/>
      <c r="R27" s="37" t="str">
        <f>IF(P27&lt;&gt;"",VLOOKUP(P27,Listes!$I$2:$K$34,3,FALSE),"")</f>
        <v/>
      </c>
      <c r="S27" s="111"/>
      <c r="T27" s="112"/>
      <c r="U27" s="37" t="str">
        <f>IF(S27&lt;&gt;"",VLOOKUP(S27,Listes!$I$2:$K$34,3,FALSE),"")</f>
        <v/>
      </c>
      <c r="V27" s="111"/>
      <c r="W27" s="112"/>
      <c r="X27" s="37" t="str">
        <f>IF(V27&lt;&gt;"",VLOOKUP(V27,Listes!$I$2:$K$34,3,FALSE),"")</f>
        <v/>
      </c>
      <c r="Y27" s="111"/>
      <c r="Z27" s="112"/>
      <c r="AA27" s="37" t="str">
        <f>IF(Y27&lt;&gt;"",VLOOKUP(Y27,Listes!$I$2:$K$34,3,FALSE),"")</f>
        <v/>
      </c>
      <c r="AB27" s="111"/>
      <c r="AC27" s="112"/>
      <c r="AD27" s="37" t="str">
        <f>IF(AB27&lt;&gt;"",VLOOKUP(AB27,Listes!$I$2:$K$34,3,FALSE),"")</f>
        <v/>
      </c>
      <c r="AE27" s="111"/>
      <c r="AF27" s="112"/>
      <c r="AG27" s="37" t="str">
        <f>IF(AE27&lt;&gt;"",VLOOKUP(AE27,Listes!$I$2:$K$34,3,FALSE),"")</f>
        <v/>
      </c>
      <c r="AH27" s="111"/>
      <c r="AI27" s="112"/>
      <c r="AJ27" s="37" t="str">
        <f>IF(AH27&lt;&gt;"",VLOOKUP(AH27,Listes!$I$2:$K$34,3,FALSE),"")</f>
        <v/>
      </c>
      <c r="AK27" s="111"/>
      <c r="AL27" s="112"/>
      <c r="AM27" s="37" t="str">
        <f>IF(AK27&lt;&gt;"",VLOOKUP(AK27,Listes!$I$2:$K$34,3,FALSE),"")</f>
        <v/>
      </c>
      <c r="AN27" s="111"/>
      <c r="AO27" s="112"/>
      <c r="AP27" s="37" t="str">
        <f>IF(AN27&lt;&gt;"",VLOOKUP(AN27,Listes!$I$2:$K$34,3,FALSE),"")</f>
        <v/>
      </c>
      <c r="AQ27" s="111"/>
      <c r="AR27" s="112"/>
      <c r="AS27" s="37" t="str">
        <f>IF(AQ27&lt;&gt;"",VLOOKUP(AQ27,Listes!$I$2:$K$34,3,FALSE),"")</f>
        <v/>
      </c>
      <c r="AT27" s="111"/>
      <c r="AU27" s="112"/>
      <c r="AV27" s="37" t="str">
        <f>IF(AT27&lt;&gt;"",VLOOKUP(AT27,Listes!$I$2:$K$34,3,FALSE),"")</f>
        <v/>
      </c>
      <c r="AW27" s="111"/>
      <c r="AX27" s="112"/>
      <c r="AY27" s="37" t="str">
        <f>IF(AW27&lt;&gt;"",VLOOKUP(AW27,Listes!$I$2:$K$34,3,FALSE),"")</f>
        <v/>
      </c>
      <c r="AZ27" s="111"/>
      <c r="BA27" s="112"/>
      <c r="BB27" s="37" t="str">
        <f>IF(AZ27&lt;&gt;"",VLOOKUP(AZ27,Listes!$I$2:$K$34,3,FALSE),"")</f>
        <v/>
      </c>
      <c r="BC27" s="111"/>
      <c r="BD27" s="112"/>
      <c r="BE27" s="37" t="str">
        <f>IF(BC27&lt;&gt;"",VLOOKUP(BC27,Listes!$I$2:$K$34,3,FALSE),"")</f>
        <v/>
      </c>
      <c r="BF27" s="111"/>
      <c r="BG27" s="112"/>
      <c r="BH27" s="37" t="str">
        <f>IF(BF27&lt;&gt;"",VLOOKUP(BF27,Listes!$I$2:$K$34,3,FALSE),"")</f>
        <v/>
      </c>
      <c r="BI27" s="111"/>
      <c r="BJ27" s="112"/>
      <c r="BK27" s="37" t="str">
        <f>IF(BI27&lt;&gt;"",VLOOKUP(BI27,Listes!$I$2:$K$34,3,FALSE),"")</f>
        <v/>
      </c>
      <c r="BL27" s="111"/>
      <c r="BM27" s="112"/>
      <c r="BN27" s="37" t="str">
        <f>IF(BL27&lt;&gt;"",VLOOKUP(BL27,Listes!$I$2:$K$34,3,FALSE),"")</f>
        <v/>
      </c>
      <c r="BO27" s="111"/>
      <c r="BP27" s="112"/>
      <c r="BQ27" s="37" t="str">
        <f>IF(BO27&lt;&gt;"",VLOOKUP(BO27,Listes!$I$2:$K$34,3,FALSE),"")</f>
        <v/>
      </c>
    </row>
    <row r="28" spans="1:69" hidden="1" x14ac:dyDescent="0.35">
      <c r="A28" s="108"/>
      <c r="B28" s="109"/>
      <c r="C28" s="109"/>
      <c r="D28" s="110"/>
      <c r="E28" s="102" t="str">
        <f>IF(B28="","",VLOOKUP(B28,Listes!$A$2:$C$29,3,FALSE))</f>
        <v/>
      </c>
      <c r="F28" s="102" t="str">
        <f>IF(C28="","",VLOOKUP(C28,Listes!$E$2:$G$30,3,FALSE))</f>
        <v/>
      </c>
      <c r="G28" s="102" t="str">
        <f>IF(D28="","",VLOOKUP(D28,Listes!$E$12:$F$15,2,FALSE))</f>
        <v/>
      </c>
      <c r="H28" s="103" t="str">
        <f t="shared" si="0"/>
        <v/>
      </c>
      <c r="I28" s="102" t="str">
        <f t="shared" si="1"/>
        <v/>
      </c>
      <c r="J28" s="111"/>
      <c r="K28" s="112"/>
      <c r="L28" s="37" t="str">
        <f>IF(J28&lt;&gt;"",VLOOKUP(J28,Listes!$I$2:$K$34,3,FALSE),"")</f>
        <v/>
      </c>
      <c r="M28" s="111"/>
      <c r="N28" s="112"/>
      <c r="O28" s="37" t="str">
        <f>IF(M28&lt;&gt;"",VLOOKUP(M28,Listes!$I$2:$K$34,3,FALSE),"")</f>
        <v/>
      </c>
      <c r="P28" s="111"/>
      <c r="Q28" s="112"/>
      <c r="R28" s="37" t="str">
        <f>IF(P28&lt;&gt;"",VLOOKUP(P28,Listes!$I$2:$K$34,3,FALSE),"")</f>
        <v/>
      </c>
      <c r="S28" s="111"/>
      <c r="T28" s="112"/>
      <c r="U28" s="37" t="str">
        <f>IF(S28&lt;&gt;"",VLOOKUP(S28,Listes!$I$2:$K$34,3,FALSE),"")</f>
        <v/>
      </c>
      <c r="V28" s="111"/>
      <c r="W28" s="112"/>
      <c r="X28" s="37" t="str">
        <f>IF(V28&lt;&gt;"",VLOOKUP(V28,Listes!$I$2:$K$34,3,FALSE),"")</f>
        <v/>
      </c>
      <c r="Y28" s="111"/>
      <c r="Z28" s="112"/>
      <c r="AA28" s="37" t="str">
        <f>IF(Y28&lt;&gt;"",VLOOKUP(Y28,Listes!$I$2:$K$34,3,FALSE),"")</f>
        <v/>
      </c>
      <c r="AB28" s="111"/>
      <c r="AC28" s="112"/>
      <c r="AD28" s="37" t="str">
        <f>IF(AB28&lt;&gt;"",VLOOKUP(AB28,Listes!$I$2:$K$34,3,FALSE),"")</f>
        <v/>
      </c>
      <c r="AE28" s="111"/>
      <c r="AF28" s="112"/>
      <c r="AG28" s="37" t="str">
        <f>IF(AE28&lt;&gt;"",VLOOKUP(AE28,Listes!$I$2:$K$34,3,FALSE),"")</f>
        <v/>
      </c>
      <c r="AH28" s="111"/>
      <c r="AI28" s="112"/>
      <c r="AJ28" s="37" t="str">
        <f>IF(AH28&lt;&gt;"",VLOOKUP(AH28,Listes!$I$2:$K$34,3,FALSE),"")</f>
        <v/>
      </c>
      <c r="AK28" s="111"/>
      <c r="AL28" s="112"/>
      <c r="AM28" s="37" t="str">
        <f>IF(AK28&lt;&gt;"",VLOOKUP(AK28,Listes!$I$2:$K$34,3,FALSE),"")</f>
        <v/>
      </c>
      <c r="AN28" s="111"/>
      <c r="AO28" s="112"/>
      <c r="AP28" s="37" t="str">
        <f>IF(AN28&lt;&gt;"",VLOOKUP(AN28,Listes!$I$2:$K$34,3,FALSE),"")</f>
        <v/>
      </c>
      <c r="AQ28" s="111"/>
      <c r="AR28" s="112"/>
      <c r="AS28" s="37" t="str">
        <f>IF(AQ28&lt;&gt;"",VLOOKUP(AQ28,Listes!$I$2:$K$34,3,FALSE),"")</f>
        <v/>
      </c>
      <c r="AT28" s="111"/>
      <c r="AU28" s="112"/>
      <c r="AV28" s="37" t="str">
        <f>IF(AT28&lt;&gt;"",VLOOKUP(AT28,Listes!$I$2:$K$34,3,FALSE),"")</f>
        <v/>
      </c>
      <c r="AW28" s="111"/>
      <c r="AX28" s="112"/>
      <c r="AY28" s="37" t="str">
        <f>IF(AW28&lt;&gt;"",VLOOKUP(AW28,Listes!$I$2:$K$34,3,FALSE),"")</f>
        <v/>
      </c>
      <c r="AZ28" s="111"/>
      <c r="BA28" s="112"/>
      <c r="BB28" s="37" t="str">
        <f>IF(AZ28&lt;&gt;"",VLOOKUP(AZ28,Listes!$I$2:$K$34,3,FALSE),"")</f>
        <v/>
      </c>
      <c r="BC28" s="111"/>
      <c r="BD28" s="112"/>
      <c r="BE28" s="37" t="str">
        <f>IF(BC28&lt;&gt;"",VLOOKUP(BC28,Listes!$I$2:$K$34,3,FALSE),"")</f>
        <v/>
      </c>
      <c r="BF28" s="111"/>
      <c r="BG28" s="112"/>
      <c r="BH28" s="37" t="str">
        <f>IF(BF28&lt;&gt;"",VLOOKUP(BF28,Listes!$I$2:$K$34,3,FALSE),"")</f>
        <v/>
      </c>
      <c r="BI28" s="111"/>
      <c r="BJ28" s="112"/>
      <c r="BK28" s="37" t="str">
        <f>IF(BI28&lt;&gt;"",VLOOKUP(BI28,Listes!$I$2:$K$34,3,FALSE),"")</f>
        <v/>
      </c>
      <c r="BL28" s="111"/>
      <c r="BM28" s="112"/>
      <c r="BN28" s="37" t="str">
        <f>IF(BL28&lt;&gt;"",VLOOKUP(BL28,Listes!$I$2:$K$34,3,FALSE),"")</f>
        <v/>
      </c>
      <c r="BO28" s="111"/>
      <c r="BP28" s="112"/>
      <c r="BQ28" s="37" t="str">
        <f>IF(BO28&lt;&gt;"",VLOOKUP(BO28,Listes!$I$2:$K$34,3,FALSE),"")</f>
        <v/>
      </c>
    </row>
    <row r="29" spans="1:69" hidden="1" x14ac:dyDescent="0.35">
      <c r="A29" s="108"/>
      <c r="B29" s="109"/>
      <c r="C29" s="109"/>
      <c r="D29" s="110"/>
      <c r="E29" s="102" t="str">
        <f>IF(B29="","",VLOOKUP(B29,Listes!$A$2:$C$29,3,FALSE))</f>
        <v/>
      </c>
      <c r="F29" s="102" t="str">
        <f>IF(C29="","",VLOOKUP(C29,Listes!$E$2:$G$30,3,FALSE))</f>
        <v/>
      </c>
      <c r="G29" s="102" t="str">
        <f>IF(D29="","",VLOOKUP(D29,Listes!$E$12:$F$15,2,FALSE))</f>
        <v/>
      </c>
      <c r="H29" s="103" t="str">
        <f t="shared" si="0"/>
        <v/>
      </c>
      <c r="I29" s="102" t="str">
        <f t="shared" si="1"/>
        <v/>
      </c>
      <c r="J29" s="111"/>
      <c r="K29" s="112"/>
      <c r="L29" s="37" t="str">
        <f>IF(J29&lt;&gt;"",VLOOKUP(J29,Listes!$I$2:$K$34,3,FALSE),"")</f>
        <v/>
      </c>
      <c r="M29" s="111"/>
      <c r="N29" s="112"/>
      <c r="O29" s="37" t="str">
        <f>IF(M29&lt;&gt;"",VLOOKUP(M29,Listes!$I$2:$K$34,3,FALSE),"")</f>
        <v/>
      </c>
      <c r="P29" s="111"/>
      <c r="Q29" s="112"/>
      <c r="R29" s="37" t="str">
        <f>IF(P29&lt;&gt;"",VLOOKUP(P29,Listes!$I$2:$K$34,3,FALSE),"")</f>
        <v/>
      </c>
      <c r="S29" s="111"/>
      <c r="T29" s="112"/>
      <c r="U29" s="37" t="str">
        <f>IF(S29&lt;&gt;"",VLOOKUP(S29,Listes!$I$2:$K$34,3,FALSE),"")</f>
        <v/>
      </c>
      <c r="V29" s="111"/>
      <c r="W29" s="112"/>
      <c r="X29" s="37" t="str">
        <f>IF(V29&lt;&gt;"",VLOOKUP(V29,Listes!$I$2:$K$34,3,FALSE),"")</f>
        <v/>
      </c>
      <c r="Y29" s="111"/>
      <c r="Z29" s="112"/>
      <c r="AA29" s="37" t="str">
        <f>IF(Y29&lt;&gt;"",VLOOKUP(Y29,Listes!$I$2:$K$34,3,FALSE),"")</f>
        <v/>
      </c>
      <c r="AB29" s="111"/>
      <c r="AC29" s="112"/>
      <c r="AD29" s="37" t="str">
        <f>IF(AB29&lt;&gt;"",VLOOKUP(AB29,Listes!$I$2:$K$34,3,FALSE),"")</f>
        <v/>
      </c>
      <c r="AE29" s="111"/>
      <c r="AF29" s="112"/>
      <c r="AG29" s="37" t="str">
        <f>IF(AE29&lt;&gt;"",VLOOKUP(AE29,Listes!$I$2:$K$34,3,FALSE),"")</f>
        <v/>
      </c>
      <c r="AH29" s="111"/>
      <c r="AI29" s="112"/>
      <c r="AJ29" s="37" t="str">
        <f>IF(AH29&lt;&gt;"",VLOOKUP(AH29,Listes!$I$2:$K$34,3,FALSE),"")</f>
        <v/>
      </c>
      <c r="AK29" s="111"/>
      <c r="AL29" s="112"/>
      <c r="AM29" s="37" t="str">
        <f>IF(AK29&lt;&gt;"",VLOOKUP(AK29,Listes!$I$2:$K$34,3,FALSE),"")</f>
        <v/>
      </c>
      <c r="AN29" s="111"/>
      <c r="AO29" s="112"/>
      <c r="AP29" s="37" t="str">
        <f>IF(AN29&lt;&gt;"",VLOOKUP(AN29,Listes!$I$2:$K$34,3,FALSE),"")</f>
        <v/>
      </c>
      <c r="AQ29" s="111"/>
      <c r="AR29" s="112"/>
      <c r="AS29" s="37" t="str">
        <f>IF(AQ29&lt;&gt;"",VLOOKUP(AQ29,Listes!$I$2:$K$34,3,FALSE),"")</f>
        <v/>
      </c>
      <c r="AT29" s="111"/>
      <c r="AU29" s="112"/>
      <c r="AV29" s="37" t="str">
        <f>IF(AT29&lt;&gt;"",VLOOKUP(AT29,Listes!$I$2:$K$34,3,FALSE),"")</f>
        <v/>
      </c>
      <c r="AW29" s="111"/>
      <c r="AX29" s="112"/>
      <c r="AY29" s="37" t="str">
        <f>IF(AW29&lt;&gt;"",VLOOKUP(AW29,Listes!$I$2:$K$34,3,FALSE),"")</f>
        <v/>
      </c>
      <c r="AZ29" s="111"/>
      <c r="BA29" s="112"/>
      <c r="BB29" s="37" t="str">
        <f>IF(AZ29&lt;&gt;"",VLOOKUP(AZ29,Listes!$I$2:$K$34,3,FALSE),"")</f>
        <v/>
      </c>
      <c r="BC29" s="111"/>
      <c r="BD29" s="112"/>
      <c r="BE29" s="37" t="str">
        <f>IF(BC29&lt;&gt;"",VLOOKUP(BC29,Listes!$I$2:$K$34,3,FALSE),"")</f>
        <v/>
      </c>
      <c r="BF29" s="111"/>
      <c r="BG29" s="112"/>
      <c r="BH29" s="37" t="str">
        <f>IF(BF29&lt;&gt;"",VLOOKUP(BF29,Listes!$I$2:$K$34,3,FALSE),"")</f>
        <v/>
      </c>
      <c r="BI29" s="111"/>
      <c r="BJ29" s="112"/>
      <c r="BK29" s="37" t="str">
        <f>IF(BI29&lt;&gt;"",VLOOKUP(BI29,Listes!$I$2:$K$34,3,FALSE),"")</f>
        <v/>
      </c>
      <c r="BL29" s="111"/>
      <c r="BM29" s="112"/>
      <c r="BN29" s="37" t="str">
        <f>IF(BL29&lt;&gt;"",VLOOKUP(BL29,Listes!$I$2:$K$34,3,FALSE),"")</f>
        <v/>
      </c>
      <c r="BO29" s="111"/>
      <c r="BP29" s="112"/>
      <c r="BQ29" s="37" t="str">
        <f>IF(BO29&lt;&gt;"",VLOOKUP(BO29,Listes!$I$2:$K$34,3,FALSE),"")</f>
        <v/>
      </c>
    </row>
    <row r="30" spans="1:69" hidden="1" x14ac:dyDescent="0.35">
      <c r="A30" s="108"/>
      <c r="B30" s="109"/>
      <c r="C30" s="109"/>
      <c r="D30" s="110"/>
      <c r="E30" s="102" t="str">
        <f>IF(B30="","",VLOOKUP(B30,Listes!$A$2:$C$29,3,FALSE))</f>
        <v/>
      </c>
      <c r="F30" s="102" t="str">
        <f>IF(C30="","",VLOOKUP(C30,Listes!$E$2:$G$30,3,FALSE))</f>
        <v/>
      </c>
      <c r="G30" s="102" t="str">
        <f>IF(D30="","",VLOOKUP(D30,Listes!$E$12:$F$15,2,FALSE))</f>
        <v/>
      </c>
      <c r="H30" s="103" t="str">
        <f t="shared" si="0"/>
        <v/>
      </c>
      <c r="I30" s="102" t="str">
        <f t="shared" si="1"/>
        <v/>
      </c>
      <c r="J30" s="111"/>
      <c r="K30" s="112"/>
      <c r="L30" s="37" t="str">
        <f>IF(J30&lt;&gt;"",VLOOKUP(J30,Listes!$I$2:$K$34,3,FALSE),"")</f>
        <v/>
      </c>
      <c r="M30" s="111"/>
      <c r="N30" s="112"/>
      <c r="O30" s="37" t="str">
        <f>IF(M30&lt;&gt;"",VLOOKUP(M30,Listes!$I$2:$K$34,3,FALSE),"")</f>
        <v/>
      </c>
      <c r="P30" s="111"/>
      <c r="Q30" s="112"/>
      <c r="R30" s="37" t="str">
        <f>IF(P30&lt;&gt;"",VLOOKUP(P30,Listes!$I$2:$K$34,3,FALSE),"")</f>
        <v/>
      </c>
      <c r="S30" s="111"/>
      <c r="T30" s="112"/>
      <c r="U30" s="37" t="str">
        <f>IF(S30&lt;&gt;"",VLOOKUP(S30,Listes!$I$2:$K$34,3,FALSE),"")</f>
        <v/>
      </c>
      <c r="V30" s="111"/>
      <c r="W30" s="112"/>
      <c r="X30" s="37" t="str">
        <f>IF(V30&lt;&gt;"",VLOOKUP(V30,Listes!$I$2:$K$34,3,FALSE),"")</f>
        <v/>
      </c>
      <c r="Y30" s="111"/>
      <c r="Z30" s="112"/>
      <c r="AA30" s="37" t="str">
        <f>IF(Y30&lt;&gt;"",VLOOKUP(Y30,Listes!$I$2:$K$34,3,FALSE),"")</f>
        <v/>
      </c>
      <c r="AB30" s="111"/>
      <c r="AC30" s="112"/>
      <c r="AD30" s="37" t="str">
        <f>IF(AB30&lt;&gt;"",VLOOKUP(AB30,Listes!$I$2:$K$34,3,FALSE),"")</f>
        <v/>
      </c>
      <c r="AE30" s="111"/>
      <c r="AF30" s="112"/>
      <c r="AG30" s="37" t="str">
        <f>IF(AE30&lt;&gt;"",VLOOKUP(AE30,Listes!$I$2:$K$34,3,FALSE),"")</f>
        <v/>
      </c>
      <c r="AH30" s="111"/>
      <c r="AI30" s="112"/>
      <c r="AJ30" s="37" t="str">
        <f>IF(AH30&lt;&gt;"",VLOOKUP(AH30,Listes!$I$2:$K$34,3,FALSE),"")</f>
        <v/>
      </c>
      <c r="AK30" s="111"/>
      <c r="AL30" s="112"/>
      <c r="AM30" s="37" t="str">
        <f>IF(AK30&lt;&gt;"",VLOOKUP(AK30,Listes!$I$2:$K$34,3,FALSE),"")</f>
        <v/>
      </c>
      <c r="AN30" s="111"/>
      <c r="AO30" s="112"/>
      <c r="AP30" s="37" t="str">
        <f>IF(AN30&lt;&gt;"",VLOOKUP(AN30,Listes!$I$2:$K$34,3,FALSE),"")</f>
        <v/>
      </c>
      <c r="AQ30" s="111"/>
      <c r="AR30" s="112"/>
      <c r="AS30" s="37" t="str">
        <f>IF(AQ30&lt;&gt;"",VLOOKUP(AQ30,Listes!$I$2:$K$34,3,FALSE),"")</f>
        <v/>
      </c>
      <c r="AT30" s="111"/>
      <c r="AU30" s="112"/>
      <c r="AV30" s="37" t="str">
        <f>IF(AT30&lt;&gt;"",VLOOKUP(AT30,Listes!$I$2:$K$34,3,FALSE),"")</f>
        <v/>
      </c>
      <c r="AW30" s="111"/>
      <c r="AX30" s="112"/>
      <c r="AY30" s="37" t="str">
        <f>IF(AW30&lt;&gt;"",VLOOKUP(AW30,Listes!$I$2:$K$34,3,FALSE),"")</f>
        <v/>
      </c>
      <c r="AZ30" s="111"/>
      <c r="BA30" s="112"/>
      <c r="BB30" s="37" t="str">
        <f>IF(AZ30&lt;&gt;"",VLOOKUP(AZ30,Listes!$I$2:$K$34,3,FALSE),"")</f>
        <v/>
      </c>
      <c r="BC30" s="111"/>
      <c r="BD30" s="112"/>
      <c r="BE30" s="37" t="str">
        <f>IF(BC30&lt;&gt;"",VLOOKUP(BC30,Listes!$I$2:$K$34,3,FALSE),"")</f>
        <v/>
      </c>
      <c r="BF30" s="111"/>
      <c r="BG30" s="112"/>
      <c r="BH30" s="37" t="str">
        <f>IF(BF30&lt;&gt;"",VLOOKUP(BF30,Listes!$I$2:$K$34,3,FALSE),"")</f>
        <v/>
      </c>
      <c r="BI30" s="111"/>
      <c r="BJ30" s="112"/>
      <c r="BK30" s="37" t="str">
        <f>IF(BI30&lt;&gt;"",VLOOKUP(BI30,Listes!$I$2:$K$34,3,FALSE),"")</f>
        <v/>
      </c>
      <c r="BL30" s="111"/>
      <c r="BM30" s="112"/>
      <c r="BN30" s="37" t="str">
        <f>IF(BL30&lt;&gt;"",VLOOKUP(BL30,Listes!$I$2:$K$34,3,FALSE),"")</f>
        <v/>
      </c>
      <c r="BO30" s="111"/>
      <c r="BP30" s="112"/>
      <c r="BQ30" s="37" t="str">
        <f>IF(BO30&lt;&gt;"",VLOOKUP(BO30,Listes!$I$2:$K$34,3,FALSE),"")</f>
        <v/>
      </c>
    </row>
    <row r="31" spans="1:69" hidden="1" x14ac:dyDescent="0.35">
      <c r="A31" s="108"/>
      <c r="B31" s="109"/>
      <c r="C31" s="109"/>
      <c r="D31" s="110"/>
      <c r="E31" s="102" t="str">
        <f>IF(B31="","",VLOOKUP(B31,Listes!$A$2:$C$29,3,FALSE))</f>
        <v/>
      </c>
      <c r="F31" s="102" t="str">
        <f>IF(C31="","",VLOOKUP(C31,Listes!$E$2:$G$30,3,FALSE))</f>
        <v/>
      </c>
      <c r="G31" s="102" t="str">
        <f>IF(D31="","",VLOOKUP(D31,Listes!$E$12:$F$15,2,FALSE))</f>
        <v/>
      </c>
      <c r="H31" s="103" t="str">
        <f t="shared" si="0"/>
        <v/>
      </c>
      <c r="I31" s="102" t="str">
        <f t="shared" si="1"/>
        <v/>
      </c>
      <c r="J31" s="111"/>
      <c r="K31" s="112"/>
      <c r="L31" s="37" t="str">
        <f>IF(J31&lt;&gt;"",VLOOKUP(J31,Listes!$I$2:$K$34,3,FALSE),"")</f>
        <v/>
      </c>
      <c r="M31" s="111"/>
      <c r="N31" s="112"/>
      <c r="O31" s="37" t="str">
        <f>IF(M31&lt;&gt;"",VLOOKUP(M31,Listes!$I$2:$K$34,3,FALSE),"")</f>
        <v/>
      </c>
      <c r="P31" s="111"/>
      <c r="Q31" s="112"/>
      <c r="R31" s="37" t="str">
        <f>IF(P31&lt;&gt;"",VLOOKUP(P31,Listes!$I$2:$K$34,3,FALSE),"")</f>
        <v/>
      </c>
      <c r="S31" s="111"/>
      <c r="T31" s="112"/>
      <c r="U31" s="37" t="str">
        <f>IF(S31&lt;&gt;"",VLOOKUP(S31,Listes!$I$2:$K$34,3,FALSE),"")</f>
        <v/>
      </c>
      <c r="V31" s="111"/>
      <c r="W31" s="112"/>
      <c r="X31" s="37" t="str">
        <f>IF(V31&lt;&gt;"",VLOOKUP(V31,Listes!$I$2:$K$34,3,FALSE),"")</f>
        <v/>
      </c>
      <c r="Y31" s="111"/>
      <c r="Z31" s="112"/>
      <c r="AA31" s="37" t="str">
        <f>IF(Y31&lt;&gt;"",VLOOKUP(Y31,Listes!$I$2:$K$34,3,FALSE),"")</f>
        <v/>
      </c>
      <c r="AB31" s="111"/>
      <c r="AC31" s="112"/>
      <c r="AD31" s="37" t="str">
        <f>IF(AB31&lt;&gt;"",VLOOKUP(AB31,Listes!$I$2:$K$34,3,FALSE),"")</f>
        <v/>
      </c>
      <c r="AE31" s="111"/>
      <c r="AF31" s="112"/>
      <c r="AG31" s="37" t="str">
        <f>IF(AE31&lt;&gt;"",VLOOKUP(AE31,Listes!$I$2:$K$34,3,FALSE),"")</f>
        <v/>
      </c>
      <c r="AH31" s="111"/>
      <c r="AI31" s="112"/>
      <c r="AJ31" s="37" t="str">
        <f>IF(AH31&lt;&gt;"",VLOOKUP(AH31,Listes!$I$2:$K$34,3,FALSE),"")</f>
        <v/>
      </c>
      <c r="AK31" s="111"/>
      <c r="AL31" s="112"/>
      <c r="AM31" s="37" t="str">
        <f>IF(AK31&lt;&gt;"",VLOOKUP(AK31,Listes!$I$2:$K$34,3,FALSE),"")</f>
        <v/>
      </c>
      <c r="AN31" s="111"/>
      <c r="AO31" s="112"/>
      <c r="AP31" s="37" t="str">
        <f>IF(AN31&lt;&gt;"",VLOOKUP(AN31,Listes!$I$2:$K$34,3,FALSE),"")</f>
        <v/>
      </c>
      <c r="AQ31" s="111"/>
      <c r="AR31" s="112"/>
      <c r="AS31" s="37" t="str">
        <f>IF(AQ31&lt;&gt;"",VLOOKUP(AQ31,Listes!$I$2:$K$34,3,FALSE),"")</f>
        <v/>
      </c>
      <c r="AT31" s="111"/>
      <c r="AU31" s="112"/>
      <c r="AV31" s="37" t="str">
        <f>IF(AT31&lt;&gt;"",VLOOKUP(AT31,Listes!$I$2:$K$34,3,FALSE),"")</f>
        <v/>
      </c>
      <c r="AW31" s="111"/>
      <c r="AX31" s="112"/>
      <c r="AY31" s="37" t="str">
        <f>IF(AW31&lt;&gt;"",VLOOKUP(AW31,Listes!$I$2:$K$34,3,FALSE),"")</f>
        <v/>
      </c>
      <c r="AZ31" s="111"/>
      <c r="BA31" s="112"/>
      <c r="BB31" s="37" t="str">
        <f>IF(AZ31&lt;&gt;"",VLOOKUP(AZ31,Listes!$I$2:$K$34,3,FALSE),"")</f>
        <v/>
      </c>
      <c r="BC31" s="111"/>
      <c r="BD31" s="112"/>
      <c r="BE31" s="37" t="str">
        <f>IF(BC31&lt;&gt;"",VLOOKUP(BC31,Listes!$I$2:$K$34,3,FALSE),"")</f>
        <v/>
      </c>
      <c r="BF31" s="111"/>
      <c r="BG31" s="112"/>
      <c r="BH31" s="37" t="str">
        <f>IF(BF31&lt;&gt;"",VLOOKUP(BF31,Listes!$I$2:$K$34,3,FALSE),"")</f>
        <v/>
      </c>
      <c r="BI31" s="111"/>
      <c r="BJ31" s="112"/>
      <c r="BK31" s="37" t="str">
        <f>IF(BI31&lt;&gt;"",VLOOKUP(BI31,Listes!$I$2:$K$34,3,FALSE),"")</f>
        <v/>
      </c>
      <c r="BL31" s="111"/>
      <c r="BM31" s="112"/>
      <c r="BN31" s="37" t="str">
        <f>IF(BL31&lt;&gt;"",VLOOKUP(BL31,Listes!$I$2:$K$34,3,FALSE),"")</f>
        <v/>
      </c>
      <c r="BO31" s="111"/>
      <c r="BP31" s="112"/>
      <c r="BQ31" s="37" t="str">
        <f>IF(BO31&lt;&gt;"",VLOOKUP(BO31,Listes!$I$2:$K$34,3,FALSE),"")</f>
        <v/>
      </c>
    </row>
    <row r="32" spans="1:69" hidden="1" x14ac:dyDescent="0.35">
      <c r="A32" s="108"/>
      <c r="B32" s="109"/>
      <c r="C32" s="109"/>
      <c r="D32" s="110"/>
      <c r="E32" s="102" t="str">
        <f>IF(B32="","",VLOOKUP(B32,Listes!$A$2:$C$29,3,FALSE))</f>
        <v/>
      </c>
      <c r="F32" s="102" t="str">
        <f>IF(C32="","",VLOOKUP(C32,Listes!$E$2:$G$30,3,FALSE))</f>
        <v/>
      </c>
      <c r="G32" s="102" t="str">
        <f>IF(D32="","",VLOOKUP(D32,Listes!$E$12:$F$15,2,FALSE))</f>
        <v/>
      </c>
      <c r="H32" s="103" t="str">
        <f t="shared" si="0"/>
        <v/>
      </c>
      <c r="I32" s="102" t="str">
        <f t="shared" si="1"/>
        <v/>
      </c>
      <c r="J32" s="111"/>
      <c r="K32" s="112"/>
      <c r="L32" s="37" t="str">
        <f>IF(J32&lt;&gt;"",VLOOKUP(J32,Listes!$I$2:$K$34,3,FALSE),"")</f>
        <v/>
      </c>
      <c r="M32" s="111"/>
      <c r="N32" s="112"/>
      <c r="O32" s="37" t="str">
        <f>IF(M32&lt;&gt;"",VLOOKUP(M32,Listes!$I$2:$K$34,3,FALSE),"")</f>
        <v/>
      </c>
      <c r="P32" s="111"/>
      <c r="Q32" s="112"/>
      <c r="R32" s="37" t="str">
        <f>IF(P32&lt;&gt;"",VLOOKUP(P32,Listes!$I$2:$K$34,3,FALSE),"")</f>
        <v/>
      </c>
      <c r="S32" s="111"/>
      <c r="T32" s="112"/>
      <c r="U32" s="37" t="str">
        <f>IF(S32&lt;&gt;"",VLOOKUP(S32,Listes!$I$2:$K$34,3,FALSE),"")</f>
        <v/>
      </c>
      <c r="V32" s="111"/>
      <c r="W32" s="112"/>
      <c r="X32" s="37" t="str">
        <f>IF(V32&lt;&gt;"",VLOOKUP(V32,Listes!$I$2:$K$34,3,FALSE),"")</f>
        <v/>
      </c>
      <c r="Y32" s="111"/>
      <c r="Z32" s="112"/>
      <c r="AA32" s="37" t="str">
        <f>IF(Y32&lt;&gt;"",VLOOKUP(Y32,Listes!$I$2:$K$34,3,FALSE),"")</f>
        <v/>
      </c>
      <c r="AB32" s="111"/>
      <c r="AC32" s="112"/>
      <c r="AD32" s="37" t="str">
        <f>IF(AB32&lt;&gt;"",VLOOKUP(AB32,Listes!$I$2:$K$34,3,FALSE),"")</f>
        <v/>
      </c>
      <c r="AE32" s="111"/>
      <c r="AF32" s="112"/>
      <c r="AG32" s="37" t="str">
        <f>IF(AE32&lt;&gt;"",VLOOKUP(AE32,Listes!$I$2:$K$34,3,FALSE),"")</f>
        <v/>
      </c>
      <c r="AH32" s="111"/>
      <c r="AI32" s="112"/>
      <c r="AJ32" s="37" t="str">
        <f>IF(AH32&lt;&gt;"",VLOOKUP(AH32,Listes!$I$2:$K$34,3,FALSE),"")</f>
        <v/>
      </c>
      <c r="AK32" s="111"/>
      <c r="AL32" s="112"/>
      <c r="AM32" s="37" t="str">
        <f>IF(AK32&lt;&gt;"",VLOOKUP(AK32,Listes!$I$2:$K$34,3,FALSE),"")</f>
        <v/>
      </c>
      <c r="AN32" s="111"/>
      <c r="AO32" s="112"/>
      <c r="AP32" s="37" t="str">
        <f>IF(AN32&lt;&gt;"",VLOOKUP(AN32,Listes!$I$2:$K$34,3,FALSE),"")</f>
        <v/>
      </c>
      <c r="AQ32" s="111"/>
      <c r="AR32" s="112"/>
      <c r="AS32" s="37" t="str">
        <f>IF(AQ32&lt;&gt;"",VLOOKUP(AQ32,Listes!$I$2:$K$34,3,FALSE),"")</f>
        <v/>
      </c>
      <c r="AT32" s="111"/>
      <c r="AU32" s="112"/>
      <c r="AV32" s="37" t="str">
        <f>IF(AT32&lt;&gt;"",VLOOKUP(AT32,Listes!$I$2:$K$34,3,FALSE),"")</f>
        <v/>
      </c>
      <c r="AW32" s="111"/>
      <c r="AX32" s="112"/>
      <c r="AY32" s="37" t="str">
        <f>IF(AW32&lt;&gt;"",VLOOKUP(AW32,Listes!$I$2:$K$34,3,FALSE),"")</f>
        <v/>
      </c>
      <c r="AZ32" s="111"/>
      <c r="BA32" s="112"/>
      <c r="BB32" s="37" t="str">
        <f>IF(AZ32&lt;&gt;"",VLOOKUP(AZ32,Listes!$I$2:$K$34,3,FALSE),"")</f>
        <v/>
      </c>
      <c r="BC32" s="111"/>
      <c r="BD32" s="112"/>
      <c r="BE32" s="37" t="str">
        <f>IF(BC32&lt;&gt;"",VLOOKUP(BC32,Listes!$I$2:$K$34,3,FALSE),"")</f>
        <v/>
      </c>
      <c r="BF32" s="111"/>
      <c r="BG32" s="112"/>
      <c r="BH32" s="37" t="str">
        <f>IF(BF32&lt;&gt;"",VLOOKUP(BF32,Listes!$I$2:$K$34,3,FALSE),"")</f>
        <v/>
      </c>
      <c r="BI32" s="111"/>
      <c r="BJ32" s="112"/>
      <c r="BK32" s="37" t="str">
        <f>IF(BI32&lt;&gt;"",VLOOKUP(BI32,Listes!$I$2:$K$34,3,FALSE),"")</f>
        <v/>
      </c>
      <c r="BL32" s="111"/>
      <c r="BM32" s="112"/>
      <c r="BN32" s="37" t="str">
        <f>IF(BL32&lt;&gt;"",VLOOKUP(BL32,Listes!$I$2:$K$34,3,FALSE),"")</f>
        <v/>
      </c>
      <c r="BO32" s="111"/>
      <c r="BP32" s="112"/>
      <c r="BQ32" s="37" t="str">
        <f>IF(BO32&lt;&gt;"",VLOOKUP(BO32,Listes!$I$2:$K$34,3,FALSE),"")</f>
        <v/>
      </c>
    </row>
    <row r="33" spans="1:69" hidden="1" x14ac:dyDescent="0.35">
      <c r="A33" s="108"/>
      <c r="B33" s="109"/>
      <c r="C33" s="109"/>
      <c r="D33" s="110"/>
      <c r="E33" s="102" t="str">
        <f>IF(B33="","",VLOOKUP(B33,Listes!$A$2:$C$29,3,FALSE))</f>
        <v/>
      </c>
      <c r="F33" s="102" t="str">
        <f>IF(C33="","",VLOOKUP(C33,Listes!$E$2:$G$30,3,FALSE))</f>
        <v/>
      </c>
      <c r="G33" s="102" t="str">
        <f>IF(D33="","",VLOOKUP(D33,Listes!$E$12:$F$15,2,FALSE))</f>
        <v/>
      </c>
      <c r="H33" s="103" t="str">
        <f t="shared" si="0"/>
        <v/>
      </c>
      <c r="I33" s="102" t="str">
        <f t="shared" si="1"/>
        <v/>
      </c>
      <c r="J33" s="111"/>
      <c r="K33" s="112"/>
      <c r="L33" s="37" t="str">
        <f>IF(J33&lt;&gt;"",VLOOKUP(J33,Listes!$I$2:$K$34,3,FALSE),"")</f>
        <v/>
      </c>
      <c r="M33" s="111"/>
      <c r="N33" s="112"/>
      <c r="O33" s="37" t="str">
        <f>IF(M33&lt;&gt;"",VLOOKUP(M33,Listes!$I$2:$K$34,3,FALSE),"")</f>
        <v/>
      </c>
      <c r="P33" s="111"/>
      <c r="Q33" s="112"/>
      <c r="R33" s="37" t="str">
        <f>IF(P33&lt;&gt;"",VLOOKUP(P33,Listes!$I$2:$K$34,3,FALSE),"")</f>
        <v/>
      </c>
      <c r="S33" s="111"/>
      <c r="T33" s="112"/>
      <c r="U33" s="37" t="str">
        <f>IF(S33&lt;&gt;"",VLOOKUP(S33,Listes!$I$2:$K$34,3,FALSE),"")</f>
        <v/>
      </c>
      <c r="V33" s="111"/>
      <c r="W33" s="112"/>
      <c r="X33" s="37" t="str">
        <f>IF(V33&lt;&gt;"",VLOOKUP(V33,Listes!$I$2:$K$34,3,FALSE),"")</f>
        <v/>
      </c>
      <c r="Y33" s="111"/>
      <c r="Z33" s="112"/>
      <c r="AA33" s="37" t="str">
        <f>IF(Y33&lt;&gt;"",VLOOKUP(Y33,Listes!$I$2:$K$34,3,FALSE),"")</f>
        <v/>
      </c>
      <c r="AB33" s="111"/>
      <c r="AC33" s="112"/>
      <c r="AD33" s="37" t="str">
        <f>IF(AB33&lt;&gt;"",VLOOKUP(AB33,Listes!$I$2:$K$34,3,FALSE),"")</f>
        <v/>
      </c>
      <c r="AE33" s="111"/>
      <c r="AF33" s="112"/>
      <c r="AG33" s="37" t="str">
        <f>IF(AE33&lt;&gt;"",VLOOKUP(AE33,Listes!$I$2:$K$34,3,FALSE),"")</f>
        <v/>
      </c>
      <c r="AH33" s="111"/>
      <c r="AI33" s="112"/>
      <c r="AJ33" s="37" t="str">
        <f>IF(AH33&lt;&gt;"",VLOOKUP(AH33,Listes!$I$2:$K$34,3,FALSE),"")</f>
        <v/>
      </c>
      <c r="AK33" s="111"/>
      <c r="AL33" s="112"/>
      <c r="AM33" s="37" t="str">
        <f>IF(AK33&lt;&gt;"",VLOOKUP(AK33,Listes!$I$2:$K$34,3,FALSE),"")</f>
        <v/>
      </c>
      <c r="AN33" s="111"/>
      <c r="AO33" s="112"/>
      <c r="AP33" s="37" t="str">
        <f>IF(AN33&lt;&gt;"",VLOOKUP(AN33,Listes!$I$2:$K$34,3,FALSE),"")</f>
        <v/>
      </c>
      <c r="AQ33" s="111"/>
      <c r="AR33" s="112"/>
      <c r="AS33" s="37" t="str">
        <f>IF(AQ33&lt;&gt;"",VLOOKUP(AQ33,Listes!$I$2:$K$34,3,FALSE),"")</f>
        <v/>
      </c>
      <c r="AT33" s="111"/>
      <c r="AU33" s="112"/>
      <c r="AV33" s="37" t="str">
        <f>IF(AT33&lt;&gt;"",VLOOKUP(AT33,Listes!$I$2:$K$34,3,FALSE),"")</f>
        <v/>
      </c>
      <c r="AW33" s="111"/>
      <c r="AX33" s="112"/>
      <c r="AY33" s="37" t="str">
        <f>IF(AW33&lt;&gt;"",VLOOKUP(AW33,Listes!$I$2:$K$34,3,FALSE),"")</f>
        <v/>
      </c>
      <c r="AZ33" s="111"/>
      <c r="BA33" s="112"/>
      <c r="BB33" s="37" t="str">
        <f>IF(AZ33&lt;&gt;"",VLOOKUP(AZ33,Listes!$I$2:$K$34,3,FALSE),"")</f>
        <v/>
      </c>
      <c r="BC33" s="111"/>
      <c r="BD33" s="112"/>
      <c r="BE33" s="37" t="str">
        <f>IF(BC33&lt;&gt;"",VLOOKUP(BC33,Listes!$I$2:$K$34,3,FALSE),"")</f>
        <v/>
      </c>
      <c r="BF33" s="111"/>
      <c r="BG33" s="112"/>
      <c r="BH33" s="37" t="str">
        <f>IF(BF33&lt;&gt;"",VLOOKUP(BF33,Listes!$I$2:$K$34,3,FALSE),"")</f>
        <v/>
      </c>
      <c r="BI33" s="111"/>
      <c r="BJ33" s="112"/>
      <c r="BK33" s="37" t="str">
        <f>IF(BI33&lt;&gt;"",VLOOKUP(BI33,Listes!$I$2:$K$34,3,FALSE),"")</f>
        <v/>
      </c>
      <c r="BL33" s="111"/>
      <c r="BM33" s="112"/>
      <c r="BN33" s="37" t="str">
        <f>IF(BL33&lt;&gt;"",VLOOKUP(BL33,Listes!$I$2:$K$34,3,FALSE),"")</f>
        <v/>
      </c>
      <c r="BO33" s="111"/>
      <c r="BP33" s="112"/>
      <c r="BQ33" s="37" t="str">
        <f>IF(BO33&lt;&gt;"",VLOOKUP(BO33,Listes!$I$2:$K$34,3,FALSE),"")</f>
        <v/>
      </c>
    </row>
    <row r="34" spans="1:69" hidden="1" x14ac:dyDescent="0.35">
      <c r="A34" s="108"/>
      <c r="B34" s="109"/>
      <c r="C34" s="109"/>
      <c r="D34" s="110"/>
      <c r="E34" s="102" t="str">
        <f>IF(B34="","",VLOOKUP(B34,Listes!$A$2:$C$29,3,FALSE))</f>
        <v/>
      </c>
      <c r="F34" s="102" t="str">
        <f>IF(C34="","",VLOOKUP(C34,Listes!$E$2:$G$30,3,FALSE))</f>
        <v/>
      </c>
      <c r="G34" s="102" t="str">
        <f>IF(D34="","",VLOOKUP(D34,Listes!$E$12:$F$15,2,FALSE))</f>
        <v/>
      </c>
      <c r="H34" s="103" t="str">
        <f t="shared" si="0"/>
        <v/>
      </c>
      <c r="I34" s="102" t="str">
        <f t="shared" si="1"/>
        <v/>
      </c>
      <c r="J34" s="111"/>
      <c r="K34" s="112"/>
      <c r="L34" s="37" t="str">
        <f>IF(J34&lt;&gt;"",VLOOKUP(J34,Listes!$I$2:$K$34,3,FALSE),"")</f>
        <v/>
      </c>
      <c r="M34" s="111"/>
      <c r="N34" s="112"/>
      <c r="O34" s="37" t="str">
        <f>IF(M34&lt;&gt;"",VLOOKUP(M34,Listes!$I$2:$K$34,3,FALSE),"")</f>
        <v/>
      </c>
      <c r="P34" s="111"/>
      <c r="Q34" s="112"/>
      <c r="R34" s="37" t="str">
        <f>IF(P34&lt;&gt;"",VLOOKUP(P34,Listes!$I$2:$K$34,3,FALSE),"")</f>
        <v/>
      </c>
      <c r="S34" s="111"/>
      <c r="T34" s="112"/>
      <c r="U34" s="37" t="str">
        <f>IF(S34&lt;&gt;"",VLOOKUP(S34,Listes!$I$2:$K$34,3,FALSE),"")</f>
        <v/>
      </c>
      <c r="V34" s="111"/>
      <c r="W34" s="112"/>
      <c r="X34" s="37" t="str">
        <f>IF(V34&lt;&gt;"",VLOOKUP(V34,Listes!$I$2:$K$34,3,FALSE),"")</f>
        <v/>
      </c>
      <c r="Y34" s="111"/>
      <c r="Z34" s="112"/>
      <c r="AA34" s="37" t="str">
        <f>IF(Y34&lt;&gt;"",VLOOKUP(Y34,Listes!$I$2:$K$34,3,FALSE),"")</f>
        <v/>
      </c>
      <c r="AB34" s="111"/>
      <c r="AC34" s="112"/>
      <c r="AD34" s="37" t="str">
        <f>IF(AB34&lt;&gt;"",VLOOKUP(AB34,Listes!$I$2:$K$34,3,FALSE),"")</f>
        <v/>
      </c>
      <c r="AE34" s="111"/>
      <c r="AF34" s="112"/>
      <c r="AG34" s="37" t="str">
        <f>IF(AE34&lt;&gt;"",VLOOKUP(AE34,Listes!$I$2:$K$34,3,FALSE),"")</f>
        <v/>
      </c>
      <c r="AH34" s="111"/>
      <c r="AI34" s="112"/>
      <c r="AJ34" s="37" t="str">
        <f>IF(AH34&lt;&gt;"",VLOOKUP(AH34,Listes!$I$2:$K$34,3,FALSE),"")</f>
        <v/>
      </c>
      <c r="AK34" s="111"/>
      <c r="AL34" s="112"/>
      <c r="AM34" s="37" t="str">
        <f>IF(AK34&lt;&gt;"",VLOOKUP(AK34,Listes!$I$2:$K$34,3,FALSE),"")</f>
        <v/>
      </c>
      <c r="AN34" s="111"/>
      <c r="AO34" s="112"/>
      <c r="AP34" s="37" t="str">
        <f>IF(AN34&lt;&gt;"",VLOOKUP(AN34,Listes!$I$2:$K$34,3,FALSE),"")</f>
        <v/>
      </c>
      <c r="AQ34" s="111"/>
      <c r="AR34" s="112"/>
      <c r="AS34" s="37" t="str">
        <f>IF(AQ34&lt;&gt;"",VLOOKUP(AQ34,Listes!$I$2:$K$34,3,FALSE),"")</f>
        <v/>
      </c>
      <c r="AT34" s="111"/>
      <c r="AU34" s="112"/>
      <c r="AV34" s="37" t="str">
        <f>IF(AT34&lt;&gt;"",VLOOKUP(AT34,Listes!$I$2:$K$34,3,FALSE),"")</f>
        <v/>
      </c>
      <c r="AW34" s="111"/>
      <c r="AX34" s="112"/>
      <c r="AY34" s="37" t="str">
        <f>IF(AW34&lt;&gt;"",VLOOKUP(AW34,Listes!$I$2:$K$34,3,FALSE),"")</f>
        <v/>
      </c>
      <c r="AZ34" s="111"/>
      <c r="BA34" s="112"/>
      <c r="BB34" s="37" t="str">
        <f>IF(AZ34&lt;&gt;"",VLOOKUP(AZ34,Listes!$I$2:$K$34,3,FALSE),"")</f>
        <v/>
      </c>
      <c r="BC34" s="111"/>
      <c r="BD34" s="112"/>
      <c r="BE34" s="37" t="str">
        <f>IF(BC34&lt;&gt;"",VLOOKUP(BC34,Listes!$I$2:$K$34,3,FALSE),"")</f>
        <v/>
      </c>
      <c r="BF34" s="111"/>
      <c r="BG34" s="112"/>
      <c r="BH34" s="37" t="str">
        <f>IF(BF34&lt;&gt;"",VLOOKUP(BF34,Listes!$I$2:$K$34,3,FALSE),"")</f>
        <v/>
      </c>
      <c r="BI34" s="111"/>
      <c r="BJ34" s="112"/>
      <c r="BK34" s="37" t="str">
        <f>IF(BI34&lt;&gt;"",VLOOKUP(BI34,Listes!$I$2:$K$34,3,FALSE),"")</f>
        <v/>
      </c>
      <c r="BL34" s="111"/>
      <c r="BM34" s="112"/>
      <c r="BN34" s="37" t="str">
        <f>IF(BL34&lt;&gt;"",VLOOKUP(BL34,Listes!$I$2:$K$34,3,FALSE),"")</f>
        <v/>
      </c>
      <c r="BO34" s="111"/>
      <c r="BP34" s="112"/>
      <c r="BQ34" s="37" t="str">
        <f>IF(BO34&lt;&gt;"",VLOOKUP(BO34,Listes!$I$2:$K$34,3,FALSE),"")</f>
        <v/>
      </c>
    </row>
    <row r="35" spans="1:69" hidden="1" x14ac:dyDescent="0.35">
      <c r="A35" s="108"/>
      <c r="B35" s="109"/>
      <c r="C35" s="109"/>
      <c r="D35" s="110"/>
      <c r="E35" s="102" t="str">
        <f>IF(B35="","",VLOOKUP(B35,Listes!$A$2:$C$29,3,FALSE))</f>
        <v/>
      </c>
      <c r="F35" s="102" t="str">
        <f>IF(C35="","",VLOOKUP(C35,Listes!$E$2:$G$30,3,FALSE))</f>
        <v/>
      </c>
      <c r="G35" s="102" t="str">
        <f>IF(D35="","",VLOOKUP(D35,Listes!$E$12:$F$15,2,FALSE))</f>
        <v/>
      </c>
      <c r="H35" s="103" t="str">
        <f t="shared" si="0"/>
        <v/>
      </c>
      <c r="I35" s="102" t="str">
        <f t="shared" si="1"/>
        <v/>
      </c>
      <c r="J35" s="111"/>
      <c r="K35" s="112"/>
      <c r="L35" s="37" t="str">
        <f>IF(J35&lt;&gt;"",VLOOKUP(J35,Listes!$I$2:$K$34,3,FALSE),"")</f>
        <v/>
      </c>
      <c r="M35" s="111"/>
      <c r="N35" s="112"/>
      <c r="O35" s="37" t="str">
        <f>IF(M35&lt;&gt;"",VLOOKUP(M35,Listes!$I$2:$K$34,3,FALSE),"")</f>
        <v/>
      </c>
      <c r="P35" s="111"/>
      <c r="Q35" s="112"/>
      <c r="R35" s="37" t="str">
        <f>IF(P35&lt;&gt;"",VLOOKUP(P35,Listes!$I$2:$K$34,3,FALSE),"")</f>
        <v/>
      </c>
      <c r="S35" s="111"/>
      <c r="T35" s="112"/>
      <c r="U35" s="37" t="str">
        <f>IF(S35&lt;&gt;"",VLOOKUP(S35,Listes!$I$2:$K$34,3,FALSE),"")</f>
        <v/>
      </c>
      <c r="V35" s="111"/>
      <c r="W35" s="112"/>
      <c r="X35" s="37" t="str">
        <f>IF(V35&lt;&gt;"",VLOOKUP(V35,Listes!$I$2:$K$34,3,FALSE),"")</f>
        <v/>
      </c>
      <c r="Y35" s="111"/>
      <c r="Z35" s="112"/>
      <c r="AA35" s="37" t="str">
        <f>IF(Y35&lt;&gt;"",VLOOKUP(Y35,Listes!$I$2:$K$34,3,FALSE),"")</f>
        <v/>
      </c>
      <c r="AB35" s="111"/>
      <c r="AC35" s="112"/>
      <c r="AD35" s="37" t="str">
        <f>IF(AB35&lt;&gt;"",VLOOKUP(AB35,Listes!$I$2:$K$34,3,FALSE),"")</f>
        <v/>
      </c>
      <c r="AE35" s="111"/>
      <c r="AF35" s="112"/>
      <c r="AG35" s="37" t="str">
        <f>IF(AE35&lt;&gt;"",VLOOKUP(AE35,Listes!$I$2:$K$34,3,FALSE),"")</f>
        <v/>
      </c>
      <c r="AH35" s="111"/>
      <c r="AI35" s="112"/>
      <c r="AJ35" s="37" t="str">
        <f>IF(AH35&lt;&gt;"",VLOOKUP(AH35,Listes!$I$2:$K$34,3,FALSE),"")</f>
        <v/>
      </c>
      <c r="AK35" s="111"/>
      <c r="AL35" s="112"/>
      <c r="AM35" s="37" t="str">
        <f>IF(AK35&lt;&gt;"",VLOOKUP(AK35,Listes!$I$2:$K$34,3,FALSE),"")</f>
        <v/>
      </c>
      <c r="AN35" s="111"/>
      <c r="AO35" s="112"/>
      <c r="AP35" s="37" t="str">
        <f>IF(AN35&lt;&gt;"",VLOOKUP(AN35,Listes!$I$2:$K$34,3,FALSE),"")</f>
        <v/>
      </c>
      <c r="AQ35" s="111"/>
      <c r="AR35" s="112"/>
      <c r="AS35" s="37" t="str">
        <f>IF(AQ35&lt;&gt;"",VLOOKUP(AQ35,Listes!$I$2:$K$34,3,FALSE),"")</f>
        <v/>
      </c>
      <c r="AT35" s="111"/>
      <c r="AU35" s="112"/>
      <c r="AV35" s="37" t="str">
        <f>IF(AT35&lt;&gt;"",VLOOKUP(AT35,Listes!$I$2:$K$34,3,FALSE),"")</f>
        <v/>
      </c>
      <c r="AW35" s="111"/>
      <c r="AX35" s="112"/>
      <c r="AY35" s="37" t="str">
        <f>IF(AW35&lt;&gt;"",VLOOKUP(AW35,Listes!$I$2:$K$34,3,FALSE),"")</f>
        <v/>
      </c>
      <c r="AZ35" s="111"/>
      <c r="BA35" s="112"/>
      <c r="BB35" s="37" t="str">
        <f>IF(AZ35&lt;&gt;"",VLOOKUP(AZ35,Listes!$I$2:$K$34,3,FALSE),"")</f>
        <v/>
      </c>
      <c r="BC35" s="111"/>
      <c r="BD35" s="112"/>
      <c r="BE35" s="37" t="str">
        <f>IF(BC35&lt;&gt;"",VLOOKUP(BC35,Listes!$I$2:$K$34,3,FALSE),"")</f>
        <v/>
      </c>
      <c r="BF35" s="111"/>
      <c r="BG35" s="112"/>
      <c r="BH35" s="37" t="str">
        <f>IF(BF35&lt;&gt;"",VLOOKUP(BF35,Listes!$I$2:$K$34,3,FALSE),"")</f>
        <v/>
      </c>
      <c r="BI35" s="111"/>
      <c r="BJ35" s="112"/>
      <c r="BK35" s="37" t="str">
        <f>IF(BI35&lt;&gt;"",VLOOKUP(BI35,Listes!$I$2:$K$34,3,FALSE),"")</f>
        <v/>
      </c>
      <c r="BL35" s="111"/>
      <c r="BM35" s="112"/>
      <c r="BN35" s="37" t="str">
        <f>IF(BL35&lt;&gt;"",VLOOKUP(BL35,Listes!$I$2:$K$34,3,FALSE),"")</f>
        <v/>
      </c>
      <c r="BO35" s="111"/>
      <c r="BP35" s="112"/>
      <c r="BQ35" s="37" t="str">
        <f>IF(BO35&lt;&gt;"",VLOOKUP(BO35,Listes!$I$2:$K$34,3,FALSE),"")</f>
        <v/>
      </c>
    </row>
    <row r="36" spans="1:69" hidden="1" x14ac:dyDescent="0.35">
      <c r="A36" s="108"/>
      <c r="B36" s="109"/>
      <c r="C36" s="109"/>
      <c r="D36" s="110"/>
      <c r="E36" s="102" t="str">
        <f>IF(B36="","",VLOOKUP(B36,Listes!$A$2:$C$29,3,FALSE))</f>
        <v/>
      </c>
      <c r="F36" s="102" t="str">
        <f>IF(C36="","",VLOOKUP(C36,Listes!$E$2:$G$30,3,FALSE))</f>
        <v/>
      </c>
      <c r="G36" s="102" t="str">
        <f>IF(D36="","",VLOOKUP(D36,Listes!$E$12:$F$15,2,FALSE))</f>
        <v/>
      </c>
      <c r="H36" s="103" t="str">
        <f t="shared" si="0"/>
        <v/>
      </c>
      <c r="I36" s="102" t="str">
        <f t="shared" si="1"/>
        <v/>
      </c>
      <c r="J36" s="111"/>
      <c r="K36" s="112"/>
      <c r="L36" s="37" t="str">
        <f>IF(J36&lt;&gt;"",VLOOKUP(J36,Listes!$I$2:$K$34,3,FALSE),"")</f>
        <v/>
      </c>
      <c r="M36" s="111"/>
      <c r="N36" s="112"/>
      <c r="O36" s="37" t="str">
        <f>IF(M36&lt;&gt;"",VLOOKUP(M36,Listes!$I$2:$K$34,3,FALSE),"")</f>
        <v/>
      </c>
      <c r="P36" s="111"/>
      <c r="Q36" s="112"/>
      <c r="R36" s="37" t="str">
        <f>IF(P36&lt;&gt;"",VLOOKUP(P36,Listes!$I$2:$K$34,3,FALSE),"")</f>
        <v/>
      </c>
      <c r="S36" s="111"/>
      <c r="T36" s="112"/>
      <c r="U36" s="37" t="str">
        <f>IF(S36&lt;&gt;"",VLOOKUP(S36,Listes!$I$2:$K$34,3,FALSE),"")</f>
        <v/>
      </c>
      <c r="V36" s="111"/>
      <c r="W36" s="112"/>
      <c r="X36" s="37" t="str">
        <f>IF(V36&lt;&gt;"",VLOOKUP(V36,Listes!$I$2:$K$34,3,FALSE),"")</f>
        <v/>
      </c>
      <c r="Y36" s="111"/>
      <c r="Z36" s="112"/>
      <c r="AA36" s="37" t="str">
        <f>IF(Y36&lt;&gt;"",VLOOKUP(Y36,Listes!$I$2:$K$34,3,FALSE),"")</f>
        <v/>
      </c>
      <c r="AB36" s="111"/>
      <c r="AC36" s="112"/>
      <c r="AD36" s="37" t="str">
        <f>IF(AB36&lt;&gt;"",VLOOKUP(AB36,Listes!$I$2:$K$34,3,FALSE),"")</f>
        <v/>
      </c>
      <c r="AE36" s="111"/>
      <c r="AF36" s="112"/>
      <c r="AG36" s="37" t="str">
        <f>IF(AE36&lt;&gt;"",VLOOKUP(AE36,Listes!$I$2:$K$34,3,FALSE),"")</f>
        <v/>
      </c>
      <c r="AH36" s="111"/>
      <c r="AI36" s="112"/>
      <c r="AJ36" s="37" t="str">
        <f>IF(AH36&lt;&gt;"",VLOOKUP(AH36,Listes!$I$2:$K$34,3,FALSE),"")</f>
        <v/>
      </c>
      <c r="AK36" s="111"/>
      <c r="AL36" s="112"/>
      <c r="AM36" s="37" t="str">
        <f>IF(AK36&lt;&gt;"",VLOOKUP(AK36,Listes!$I$2:$K$34,3,FALSE),"")</f>
        <v/>
      </c>
      <c r="AN36" s="111"/>
      <c r="AO36" s="112"/>
      <c r="AP36" s="37" t="str">
        <f>IF(AN36&lt;&gt;"",VLOOKUP(AN36,Listes!$I$2:$K$34,3,FALSE),"")</f>
        <v/>
      </c>
      <c r="AQ36" s="111"/>
      <c r="AR36" s="112"/>
      <c r="AS36" s="37" t="str">
        <f>IF(AQ36&lt;&gt;"",VLOOKUP(AQ36,Listes!$I$2:$K$34,3,FALSE),"")</f>
        <v/>
      </c>
      <c r="AT36" s="111"/>
      <c r="AU36" s="112"/>
      <c r="AV36" s="37" t="str">
        <f>IF(AT36&lt;&gt;"",VLOOKUP(AT36,Listes!$I$2:$K$34,3,FALSE),"")</f>
        <v/>
      </c>
      <c r="AW36" s="111"/>
      <c r="AX36" s="112"/>
      <c r="AY36" s="37" t="str">
        <f>IF(AW36&lt;&gt;"",VLOOKUP(AW36,Listes!$I$2:$K$34,3,FALSE),"")</f>
        <v/>
      </c>
      <c r="AZ36" s="111"/>
      <c r="BA36" s="112"/>
      <c r="BB36" s="37" t="str">
        <f>IF(AZ36&lt;&gt;"",VLOOKUP(AZ36,Listes!$I$2:$K$34,3,FALSE),"")</f>
        <v/>
      </c>
      <c r="BC36" s="111"/>
      <c r="BD36" s="112"/>
      <c r="BE36" s="37" t="str">
        <f>IF(BC36&lt;&gt;"",VLOOKUP(BC36,Listes!$I$2:$K$34,3,FALSE),"")</f>
        <v/>
      </c>
      <c r="BF36" s="111"/>
      <c r="BG36" s="112"/>
      <c r="BH36" s="37" t="str">
        <f>IF(BF36&lt;&gt;"",VLOOKUP(BF36,Listes!$I$2:$K$34,3,FALSE),"")</f>
        <v/>
      </c>
      <c r="BI36" s="111"/>
      <c r="BJ36" s="112"/>
      <c r="BK36" s="37" t="str">
        <f>IF(BI36&lt;&gt;"",VLOOKUP(BI36,Listes!$I$2:$K$34,3,FALSE),"")</f>
        <v/>
      </c>
      <c r="BL36" s="111"/>
      <c r="BM36" s="112"/>
      <c r="BN36" s="37" t="str">
        <f>IF(BL36&lt;&gt;"",VLOOKUP(BL36,Listes!$I$2:$K$34,3,FALSE),"")</f>
        <v/>
      </c>
      <c r="BO36" s="111"/>
      <c r="BP36" s="112"/>
      <c r="BQ36" s="37" t="str">
        <f>IF(BO36&lt;&gt;"",VLOOKUP(BO36,Listes!$I$2:$K$34,3,FALSE),"")</f>
        <v/>
      </c>
    </row>
    <row r="37" spans="1:69" hidden="1" x14ac:dyDescent="0.35">
      <c r="A37" s="108"/>
      <c r="B37" s="109"/>
      <c r="C37" s="109"/>
      <c r="D37" s="110"/>
      <c r="E37" s="102" t="str">
        <f>IF(B37="","",VLOOKUP(B37,Listes!$A$2:$C$29,3,FALSE))</f>
        <v/>
      </c>
      <c r="F37" s="102" t="str">
        <f>IF(C37="","",VLOOKUP(C37,Listes!$E$2:$G$30,3,FALSE))</f>
        <v/>
      </c>
      <c r="G37" s="102" t="str">
        <f>IF(D37="","",VLOOKUP(D37,Listes!$E$12:$F$15,2,FALSE))</f>
        <v/>
      </c>
      <c r="H37" s="103" t="str">
        <f t="shared" si="0"/>
        <v/>
      </c>
      <c r="I37" s="102" t="str">
        <f t="shared" si="1"/>
        <v/>
      </c>
      <c r="J37" s="111"/>
      <c r="K37" s="112"/>
      <c r="L37" s="37" t="str">
        <f>IF(J37&lt;&gt;"",VLOOKUP(J37,Listes!$I$2:$K$34,3,FALSE),"")</f>
        <v/>
      </c>
      <c r="M37" s="111"/>
      <c r="N37" s="112"/>
      <c r="O37" s="37" t="str">
        <f>IF(M37&lt;&gt;"",VLOOKUP(M37,Listes!$I$2:$K$34,3,FALSE),"")</f>
        <v/>
      </c>
      <c r="P37" s="111"/>
      <c r="Q37" s="112"/>
      <c r="R37" s="37" t="str">
        <f>IF(P37&lt;&gt;"",VLOOKUP(P37,Listes!$I$2:$K$34,3,FALSE),"")</f>
        <v/>
      </c>
      <c r="S37" s="111"/>
      <c r="T37" s="112"/>
      <c r="U37" s="37" t="str">
        <f>IF(S37&lt;&gt;"",VLOOKUP(S37,Listes!$I$2:$K$34,3,FALSE),"")</f>
        <v/>
      </c>
      <c r="V37" s="111"/>
      <c r="W37" s="112"/>
      <c r="X37" s="37" t="str">
        <f>IF(V37&lt;&gt;"",VLOOKUP(V37,Listes!$I$2:$K$34,3,FALSE),"")</f>
        <v/>
      </c>
      <c r="Y37" s="111"/>
      <c r="Z37" s="112"/>
      <c r="AA37" s="37" t="str">
        <f>IF(Y37&lt;&gt;"",VLOOKUP(Y37,Listes!$I$2:$K$34,3,FALSE),"")</f>
        <v/>
      </c>
      <c r="AB37" s="111"/>
      <c r="AC37" s="112"/>
      <c r="AD37" s="37" t="str">
        <f>IF(AB37&lt;&gt;"",VLOOKUP(AB37,Listes!$I$2:$K$34,3,FALSE),"")</f>
        <v/>
      </c>
      <c r="AE37" s="111"/>
      <c r="AF37" s="112"/>
      <c r="AG37" s="37" t="str">
        <f>IF(AE37&lt;&gt;"",VLOOKUP(AE37,Listes!$I$2:$K$34,3,FALSE),"")</f>
        <v/>
      </c>
      <c r="AH37" s="111"/>
      <c r="AI37" s="112"/>
      <c r="AJ37" s="37" t="str">
        <f>IF(AH37&lt;&gt;"",VLOOKUP(AH37,Listes!$I$2:$K$34,3,FALSE),"")</f>
        <v/>
      </c>
      <c r="AK37" s="111"/>
      <c r="AL37" s="112"/>
      <c r="AM37" s="37" t="str">
        <f>IF(AK37&lt;&gt;"",VLOOKUP(AK37,Listes!$I$2:$K$34,3,FALSE),"")</f>
        <v/>
      </c>
      <c r="AN37" s="111"/>
      <c r="AO37" s="112"/>
      <c r="AP37" s="37" t="str">
        <f>IF(AN37&lt;&gt;"",VLOOKUP(AN37,Listes!$I$2:$K$34,3,FALSE),"")</f>
        <v/>
      </c>
      <c r="AQ37" s="111"/>
      <c r="AR37" s="112"/>
      <c r="AS37" s="37" t="str">
        <f>IF(AQ37&lt;&gt;"",VLOOKUP(AQ37,Listes!$I$2:$K$34,3,FALSE),"")</f>
        <v/>
      </c>
      <c r="AT37" s="111"/>
      <c r="AU37" s="112"/>
      <c r="AV37" s="37" t="str">
        <f>IF(AT37&lt;&gt;"",VLOOKUP(AT37,Listes!$I$2:$K$34,3,FALSE),"")</f>
        <v/>
      </c>
      <c r="AW37" s="111"/>
      <c r="AX37" s="112"/>
      <c r="AY37" s="37" t="str">
        <f>IF(AW37&lt;&gt;"",VLOOKUP(AW37,Listes!$I$2:$K$34,3,FALSE),"")</f>
        <v/>
      </c>
      <c r="AZ37" s="111"/>
      <c r="BA37" s="112"/>
      <c r="BB37" s="37" t="str">
        <f>IF(AZ37&lt;&gt;"",VLOOKUP(AZ37,Listes!$I$2:$K$34,3,FALSE),"")</f>
        <v/>
      </c>
      <c r="BC37" s="111"/>
      <c r="BD37" s="112"/>
      <c r="BE37" s="37" t="str">
        <f>IF(BC37&lt;&gt;"",VLOOKUP(BC37,Listes!$I$2:$K$34,3,FALSE),"")</f>
        <v/>
      </c>
      <c r="BF37" s="111"/>
      <c r="BG37" s="112"/>
      <c r="BH37" s="37" t="str">
        <f>IF(BF37&lt;&gt;"",VLOOKUP(BF37,Listes!$I$2:$K$34,3,FALSE),"")</f>
        <v/>
      </c>
      <c r="BI37" s="111"/>
      <c r="BJ37" s="112"/>
      <c r="BK37" s="37" t="str">
        <f>IF(BI37&lt;&gt;"",VLOOKUP(BI37,Listes!$I$2:$K$34,3,FALSE),"")</f>
        <v/>
      </c>
      <c r="BL37" s="111"/>
      <c r="BM37" s="112"/>
      <c r="BN37" s="37" t="str">
        <f>IF(BL37&lt;&gt;"",VLOOKUP(BL37,Listes!$I$2:$K$34,3,FALSE),"")</f>
        <v/>
      </c>
      <c r="BO37" s="111"/>
      <c r="BP37" s="112"/>
      <c r="BQ37" s="37" t="str">
        <f>IF(BO37&lt;&gt;"",VLOOKUP(BO37,Listes!$I$2:$K$34,3,FALSE),"")</f>
        <v/>
      </c>
    </row>
    <row r="38" spans="1:69" hidden="1" x14ac:dyDescent="0.35">
      <c r="A38" s="108"/>
      <c r="B38" s="109"/>
      <c r="C38" s="109"/>
      <c r="D38" s="110"/>
      <c r="E38" s="102" t="str">
        <f>IF(B38="","",VLOOKUP(B38,Listes!$A$2:$C$29,3,FALSE))</f>
        <v/>
      </c>
      <c r="F38" s="102" t="str">
        <f>IF(C38="","",VLOOKUP(C38,Listes!$E$2:$G$30,3,FALSE))</f>
        <v/>
      </c>
      <c r="G38" s="102" t="str">
        <f>IF(D38="","",VLOOKUP(D38,Listes!$E$12:$F$15,2,FALSE))</f>
        <v/>
      </c>
      <c r="H38" s="103" t="str">
        <f t="shared" si="0"/>
        <v/>
      </c>
      <c r="I38" s="102" t="str">
        <f t="shared" si="1"/>
        <v/>
      </c>
      <c r="J38" s="111"/>
      <c r="K38" s="112"/>
      <c r="L38" s="37" t="str">
        <f>IF(J38&lt;&gt;"",VLOOKUP(J38,Listes!$I$2:$K$34,3,FALSE),"")</f>
        <v/>
      </c>
      <c r="M38" s="111"/>
      <c r="N38" s="112"/>
      <c r="O38" s="37" t="str">
        <f>IF(M38&lt;&gt;"",VLOOKUP(M38,Listes!$I$2:$K$34,3,FALSE),"")</f>
        <v/>
      </c>
      <c r="P38" s="111"/>
      <c r="Q38" s="112"/>
      <c r="R38" s="37" t="str">
        <f>IF(P38&lt;&gt;"",VLOOKUP(P38,Listes!$I$2:$K$34,3,FALSE),"")</f>
        <v/>
      </c>
      <c r="S38" s="111"/>
      <c r="T38" s="112"/>
      <c r="U38" s="37" t="str">
        <f>IF(S38&lt;&gt;"",VLOOKUP(S38,Listes!$I$2:$K$34,3,FALSE),"")</f>
        <v/>
      </c>
      <c r="V38" s="111"/>
      <c r="W38" s="112"/>
      <c r="X38" s="37" t="str">
        <f>IF(V38&lt;&gt;"",VLOOKUP(V38,Listes!$I$2:$K$34,3,FALSE),"")</f>
        <v/>
      </c>
      <c r="Y38" s="111"/>
      <c r="Z38" s="112"/>
      <c r="AA38" s="37" t="str">
        <f>IF(Y38&lt;&gt;"",VLOOKUP(Y38,Listes!$I$2:$K$34,3,FALSE),"")</f>
        <v/>
      </c>
      <c r="AB38" s="111"/>
      <c r="AC38" s="112"/>
      <c r="AD38" s="37" t="str">
        <f>IF(AB38&lt;&gt;"",VLOOKUP(AB38,Listes!$I$2:$K$34,3,FALSE),"")</f>
        <v/>
      </c>
      <c r="AE38" s="111"/>
      <c r="AF38" s="112"/>
      <c r="AG38" s="37" t="str">
        <f>IF(AE38&lt;&gt;"",VLOOKUP(AE38,Listes!$I$2:$K$34,3,FALSE),"")</f>
        <v/>
      </c>
      <c r="AH38" s="111"/>
      <c r="AI38" s="112"/>
      <c r="AJ38" s="37" t="str">
        <f>IF(AH38&lt;&gt;"",VLOOKUP(AH38,Listes!$I$2:$K$34,3,FALSE),"")</f>
        <v/>
      </c>
      <c r="AK38" s="111"/>
      <c r="AL38" s="112"/>
      <c r="AM38" s="37" t="str">
        <f>IF(AK38&lt;&gt;"",VLOOKUP(AK38,Listes!$I$2:$K$34,3,FALSE),"")</f>
        <v/>
      </c>
      <c r="AN38" s="111"/>
      <c r="AO38" s="112"/>
      <c r="AP38" s="37" t="str">
        <f>IF(AN38&lt;&gt;"",VLOOKUP(AN38,Listes!$I$2:$K$34,3,FALSE),"")</f>
        <v/>
      </c>
      <c r="AQ38" s="111"/>
      <c r="AR38" s="112"/>
      <c r="AS38" s="37" t="str">
        <f>IF(AQ38&lt;&gt;"",VLOOKUP(AQ38,Listes!$I$2:$K$34,3,FALSE),"")</f>
        <v/>
      </c>
      <c r="AT38" s="111"/>
      <c r="AU38" s="112"/>
      <c r="AV38" s="37" t="str">
        <f>IF(AT38&lt;&gt;"",VLOOKUP(AT38,Listes!$I$2:$K$34,3,FALSE),"")</f>
        <v/>
      </c>
      <c r="AW38" s="111"/>
      <c r="AX38" s="112"/>
      <c r="AY38" s="37" t="str">
        <f>IF(AW38&lt;&gt;"",VLOOKUP(AW38,Listes!$I$2:$K$34,3,FALSE),"")</f>
        <v/>
      </c>
      <c r="AZ38" s="111"/>
      <c r="BA38" s="112"/>
      <c r="BB38" s="37" t="str">
        <f>IF(AZ38&lt;&gt;"",VLOOKUP(AZ38,Listes!$I$2:$K$34,3,FALSE),"")</f>
        <v/>
      </c>
      <c r="BC38" s="111"/>
      <c r="BD38" s="112"/>
      <c r="BE38" s="37" t="str">
        <f>IF(BC38&lt;&gt;"",VLOOKUP(BC38,Listes!$I$2:$K$34,3,FALSE),"")</f>
        <v/>
      </c>
      <c r="BF38" s="111"/>
      <c r="BG38" s="112"/>
      <c r="BH38" s="37" t="str">
        <f>IF(BF38&lt;&gt;"",VLOOKUP(BF38,Listes!$I$2:$K$34,3,FALSE),"")</f>
        <v/>
      </c>
      <c r="BI38" s="111"/>
      <c r="BJ38" s="112"/>
      <c r="BK38" s="37" t="str">
        <f>IF(BI38&lt;&gt;"",VLOOKUP(BI38,Listes!$I$2:$K$34,3,FALSE),"")</f>
        <v/>
      </c>
      <c r="BL38" s="111"/>
      <c r="BM38" s="112"/>
      <c r="BN38" s="37" t="str">
        <f>IF(BL38&lt;&gt;"",VLOOKUP(BL38,Listes!$I$2:$K$34,3,FALSE),"")</f>
        <v/>
      </c>
      <c r="BO38" s="111"/>
      <c r="BP38" s="112"/>
      <c r="BQ38" s="37" t="str">
        <f>IF(BO38&lt;&gt;"",VLOOKUP(BO38,Listes!$I$2:$K$34,3,FALSE),"")</f>
        <v/>
      </c>
    </row>
    <row r="39" spans="1:69" hidden="1" x14ac:dyDescent="0.35">
      <c r="A39" s="108"/>
      <c r="B39" s="109"/>
      <c r="C39" s="109"/>
      <c r="D39" s="110"/>
      <c r="E39" s="102" t="str">
        <f>IF(B39="","",VLOOKUP(B39,Listes!$A$2:$C$29,3,FALSE))</f>
        <v/>
      </c>
      <c r="F39" s="102" t="str">
        <f>IF(C39="","",VLOOKUP(C39,Listes!$E$2:$G$30,3,FALSE))</f>
        <v/>
      </c>
      <c r="G39" s="102" t="str">
        <f>IF(D39="","",VLOOKUP(D39,Listes!$E$12:$F$15,2,FALSE))</f>
        <v/>
      </c>
      <c r="H39" s="103" t="str">
        <f t="shared" si="0"/>
        <v/>
      </c>
      <c r="I39" s="102" t="str">
        <f t="shared" si="1"/>
        <v/>
      </c>
      <c r="J39" s="111"/>
      <c r="K39" s="112"/>
      <c r="L39" s="37" t="str">
        <f>IF(J39&lt;&gt;"",VLOOKUP(J39,Listes!$I$2:$K$34,3,FALSE),"")</f>
        <v/>
      </c>
      <c r="M39" s="111"/>
      <c r="N39" s="112"/>
      <c r="O39" s="37" t="str">
        <f>IF(M39&lt;&gt;"",VLOOKUP(M39,Listes!$I$2:$K$34,3,FALSE),"")</f>
        <v/>
      </c>
      <c r="P39" s="111"/>
      <c r="Q39" s="112"/>
      <c r="R39" s="37" t="str">
        <f>IF(P39&lt;&gt;"",VLOOKUP(P39,Listes!$I$2:$K$34,3,FALSE),"")</f>
        <v/>
      </c>
      <c r="S39" s="111"/>
      <c r="T39" s="112"/>
      <c r="U39" s="37" t="str">
        <f>IF(S39&lt;&gt;"",VLOOKUP(S39,Listes!$I$2:$K$34,3,FALSE),"")</f>
        <v/>
      </c>
      <c r="V39" s="111"/>
      <c r="W39" s="112"/>
      <c r="X39" s="37" t="str">
        <f>IF(V39&lt;&gt;"",VLOOKUP(V39,Listes!$I$2:$K$34,3,FALSE),"")</f>
        <v/>
      </c>
      <c r="Y39" s="111"/>
      <c r="Z39" s="112"/>
      <c r="AA39" s="37" t="str">
        <f>IF(Y39&lt;&gt;"",VLOOKUP(Y39,Listes!$I$2:$K$34,3,FALSE),"")</f>
        <v/>
      </c>
      <c r="AB39" s="111"/>
      <c r="AC39" s="112"/>
      <c r="AD39" s="37" t="str">
        <f>IF(AB39&lt;&gt;"",VLOOKUP(AB39,Listes!$I$2:$K$34,3,FALSE),"")</f>
        <v/>
      </c>
      <c r="AE39" s="111"/>
      <c r="AF39" s="112"/>
      <c r="AG39" s="37" t="str">
        <f>IF(AE39&lt;&gt;"",VLOOKUP(AE39,Listes!$I$2:$K$34,3,FALSE),"")</f>
        <v/>
      </c>
      <c r="AH39" s="111"/>
      <c r="AI39" s="112"/>
      <c r="AJ39" s="37" t="str">
        <f>IF(AH39&lt;&gt;"",VLOOKUP(AH39,Listes!$I$2:$K$34,3,FALSE),"")</f>
        <v/>
      </c>
      <c r="AK39" s="111"/>
      <c r="AL39" s="112"/>
      <c r="AM39" s="37" t="str">
        <f>IF(AK39&lt;&gt;"",VLOOKUP(AK39,Listes!$I$2:$K$34,3,FALSE),"")</f>
        <v/>
      </c>
      <c r="AN39" s="111"/>
      <c r="AO39" s="112"/>
      <c r="AP39" s="37" t="str">
        <f>IF(AN39&lt;&gt;"",VLOOKUP(AN39,Listes!$I$2:$K$34,3,FALSE),"")</f>
        <v/>
      </c>
      <c r="AQ39" s="111"/>
      <c r="AR39" s="112"/>
      <c r="AS39" s="37" t="str">
        <f>IF(AQ39&lt;&gt;"",VLOOKUP(AQ39,Listes!$I$2:$K$34,3,FALSE),"")</f>
        <v/>
      </c>
      <c r="AT39" s="111"/>
      <c r="AU39" s="112"/>
      <c r="AV39" s="37" t="str">
        <f>IF(AT39&lt;&gt;"",VLOOKUP(AT39,Listes!$I$2:$K$34,3,FALSE),"")</f>
        <v/>
      </c>
      <c r="AW39" s="111"/>
      <c r="AX39" s="112"/>
      <c r="AY39" s="37" t="str">
        <f>IF(AW39&lt;&gt;"",VLOOKUP(AW39,Listes!$I$2:$K$34,3,FALSE),"")</f>
        <v/>
      </c>
      <c r="AZ39" s="111"/>
      <c r="BA39" s="112"/>
      <c r="BB39" s="37" t="str">
        <f>IF(AZ39&lt;&gt;"",VLOOKUP(AZ39,Listes!$I$2:$K$34,3,FALSE),"")</f>
        <v/>
      </c>
      <c r="BC39" s="111"/>
      <c r="BD39" s="112"/>
      <c r="BE39" s="37" t="str">
        <f>IF(BC39&lt;&gt;"",VLOOKUP(BC39,Listes!$I$2:$K$34,3,FALSE),"")</f>
        <v/>
      </c>
      <c r="BF39" s="111"/>
      <c r="BG39" s="112"/>
      <c r="BH39" s="37" t="str">
        <f>IF(BF39&lt;&gt;"",VLOOKUP(BF39,Listes!$I$2:$K$34,3,FALSE),"")</f>
        <v/>
      </c>
      <c r="BI39" s="111"/>
      <c r="BJ39" s="112"/>
      <c r="BK39" s="37" t="str">
        <f>IF(BI39&lt;&gt;"",VLOOKUP(BI39,Listes!$I$2:$K$34,3,FALSE),"")</f>
        <v/>
      </c>
      <c r="BL39" s="111"/>
      <c r="BM39" s="112"/>
      <c r="BN39" s="37" t="str">
        <f>IF(BL39&lt;&gt;"",VLOOKUP(BL39,Listes!$I$2:$K$34,3,FALSE),"")</f>
        <v/>
      </c>
      <c r="BO39" s="111"/>
      <c r="BP39" s="112"/>
      <c r="BQ39" s="37" t="str">
        <f>IF(BO39&lt;&gt;"",VLOOKUP(BO39,Listes!$I$2:$K$34,3,FALSE),"")</f>
        <v/>
      </c>
    </row>
    <row r="40" spans="1:69" hidden="1" x14ac:dyDescent="0.35">
      <c r="A40" s="108"/>
      <c r="B40" s="109"/>
      <c r="C40" s="109"/>
      <c r="D40" s="110"/>
      <c r="E40" s="102" t="str">
        <f>IF(B40="","",VLOOKUP(B40,Listes!$A$2:$C$29,3,FALSE))</f>
        <v/>
      </c>
      <c r="F40" s="102" t="str">
        <f>IF(C40="","",VLOOKUP(C40,Listes!$E$2:$G$30,3,FALSE))</f>
        <v/>
      </c>
      <c r="G40" s="102" t="str">
        <f>IF(D40="","",VLOOKUP(D40,Listes!$E$12:$F$15,2,FALSE))</f>
        <v/>
      </c>
      <c r="H40" s="103" t="str">
        <f t="shared" si="0"/>
        <v/>
      </c>
      <c r="I40" s="102" t="str">
        <f t="shared" si="1"/>
        <v/>
      </c>
      <c r="J40" s="111"/>
      <c r="K40" s="112"/>
      <c r="L40" s="37" t="str">
        <f>IF(J40&lt;&gt;"",VLOOKUP(J40,Listes!$I$2:$K$34,3,FALSE),"")</f>
        <v/>
      </c>
      <c r="M40" s="111"/>
      <c r="N40" s="112"/>
      <c r="O40" s="37" t="str">
        <f>IF(M40&lt;&gt;"",VLOOKUP(M40,Listes!$I$2:$K$34,3,FALSE),"")</f>
        <v/>
      </c>
      <c r="P40" s="111"/>
      <c r="Q40" s="112"/>
      <c r="R40" s="37" t="str">
        <f>IF(P40&lt;&gt;"",VLOOKUP(P40,Listes!$I$2:$K$34,3,FALSE),"")</f>
        <v/>
      </c>
      <c r="S40" s="111"/>
      <c r="T40" s="112"/>
      <c r="U40" s="37" t="str">
        <f>IF(S40&lt;&gt;"",VLOOKUP(S40,Listes!$I$2:$K$34,3,FALSE),"")</f>
        <v/>
      </c>
      <c r="V40" s="111"/>
      <c r="W40" s="112"/>
      <c r="X40" s="37" t="str">
        <f>IF(V40&lt;&gt;"",VLOOKUP(V40,Listes!$I$2:$K$34,3,FALSE),"")</f>
        <v/>
      </c>
      <c r="Y40" s="111"/>
      <c r="Z40" s="112"/>
      <c r="AA40" s="37" t="str">
        <f>IF(Y40&lt;&gt;"",VLOOKUP(Y40,Listes!$I$2:$K$34,3,FALSE),"")</f>
        <v/>
      </c>
      <c r="AB40" s="111"/>
      <c r="AC40" s="112"/>
      <c r="AD40" s="37" t="str">
        <f>IF(AB40&lt;&gt;"",VLOOKUP(AB40,Listes!$I$2:$K$34,3,FALSE),"")</f>
        <v/>
      </c>
      <c r="AE40" s="111"/>
      <c r="AF40" s="112"/>
      <c r="AG40" s="37" t="str">
        <f>IF(AE40&lt;&gt;"",VLOOKUP(AE40,Listes!$I$2:$K$34,3,FALSE),"")</f>
        <v/>
      </c>
      <c r="AH40" s="111"/>
      <c r="AI40" s="112"/>
      <c r="AJ40" s="37" t="str">
        <f>IF(AH40&lt;&gt;"",VLOOKUP(AH40,Listes!$I$2:$K$34,3,FALSE),"")</f>
        <v/>
      </c>
      <c r="AK40" s="111"/>
      <c r="AL40" s="112"/>
      <c r="AM40" s="37" t="str">
        <f>IF(AK40&lt;&gt;"",VLOOKUP(AK40,Listes!$I$2:$K$34,3,FALSE),"")</f>
        <v/>
      </c>
      <c r="AN40" s="111"/>
      <c r="AO40" s="112"/>
      <c r="AP40" s="37" t="str">
        <f>IF(AN40&lt;&gt;"",VLOOKUP(AN40,Listes!$I$2:$K$34,3,FALSE),"")</f>
        <v/>
      </c>
      <c r="AQ40" s="111"/>
      <c r="AR40" s="112"/>
      <c r="AS40" s="37" t="str">
        <f>IF(AQ40&lt;&gt;"",VLOOKUP(AQ40,Listes!$I$2:$K$34,3,FALSE),"")</f>
        <v/>
      </c>
      <c r="AT40" s="111"/>
      <c r="AU40" s="112"/>
      <c r="AV40" s="37" t="str">
        <f>IF(AT40&lt;&gt;"",VLOOKUP(AT40,Listes!$I$2:$K$34,3,FALSE),"")</f>
        <v/>
      </c>
      <c r="AW40" s="111"/>
      <c r="AX40" s="112"/>
      <c r="AY40" s="37" t="str">
        <f>IF(AW40&lt;&gt;"",VLOOKUP(AW40,Listes!$I$2:$K$34,3,FALSE),"")</f>
        <v/>
      </c>
      <c r="AZ40" s="111"/>
      <c r="BA40" s="112"/>
      <c r="BB40" s="37" t="str">
        <f>IF(AZ40&lt;&gt;"",VLOOKUP(AZ40,Listes!$I$2:$K$34,3,FALSE),"")</f>
        <v/>
      </c>
      <c r="BC40" s="111"/>
      <c r="BD40" s="112"/>
      <c r="BE40" s="37" t="str">
        <f>IF(BC40&lt;&gt;"",VLOOKUP(BC40,Listes!$I$2:$K$34,3,FALSE),"")</f>
        <v/>
      </c>
      <c r="BF40" s="111"/>
      <c r="BG40" s="112"/>
      <c r="BH40" s="37" t="str">
        <f>IF(BF40&lt;&gt;"",VLOOKUP(BF40,Listes!$I$2:$K$34,3,FALSE),"")</f>
        <v/>
      </c>
      <c r="BI40" s="111"/>
      <c r="BJ40" s="112"/>
      <c r="BK40" s="37" t="str">
        <f>IF(BI40&lt;&gt;"",VLOOKUP(BI40,Listes!$I$2:$K$34,3,FALSE),"")</f>
        <v/>
      </c>
      <c r="BL40" s="111"/>
      <c r="BM40" s="112"/>
      <c r="BN40" s="37" t="str">
        <f>IF(BL40&lt;&gt;"",VLOOKUP(BL40,Listes!$I$2:$K$34,3,FALSE),"")</f>
        <v/>
      </c>
      <c r="BO40" s="111"/>
      <c r="BP40" s="112"/>
      <c r="BQ40" s="37" t="str">
        <f>IF(BO40&lt;&gt;"",VLOOKUP(BO40,Listes!$I$2:$K$34,3,FALSE),"")</f>
        <v/>
      </c>
    </row>
    <row r="41" spans="1:69" hidden="1" x14ac:dyDescent="0.35">
      <c r="A41" s="108"/>
      <c r="B41" s="109"/>
      <c r="C41" s="109"/>
      <c r="D41" s="110"/>
      <c r="E41" s="102" t="str">
        <f>IF(B41="","",VLOOKUP(B41,Listes!$A$2:$C$29,3,FALSE))</f>
        <v/>
      </c>
      <c r="F41" s="102" t="str">
        <f>IF(C41="","",VLOOKUP(C41,Listes!$E$2:$G$30,3,FALSE))</f>
        <v/>
      </c>
      <c r="G41" s="102" t="str">
        <f>IF(D41="","",VLOOKUP(D41,Listes!$E$12:$F$15,2,FALSE))</f>
        <v/>
      </c>
      <c r="H41" s="103" t="str">
        <f t="shared" si="0"/>
        <v/>
      </c>
      <c r="I41" s="102" t="str">
        <f t="shared" si="1"/>
        <v/>
      </c>
      <c r="J41" s="111"/>
      <c r="K41" s="112"/>
      <c r="L41" s="37" t="str">
        <f>IF(J41&lt;&gt;"",VLOOKUP(J41,Listes!$I$2:$K$34,3,FALSE),"")</f>
        <v/>
      </c>
      <c r="M41" s="111"/>
      <c r="N41" s="112"/>
      <c r="O41" s="37" t="str">
        <f>IF(M41&lt;&gt;"",VLOOKUP(M41,Listes!$I$2:$K$34,3,FALSE),"")</f>
        <v/>
      </c>
      <c r="P41" s="111"/>
      <c r="Q41" s="112"/>
      <c r="R41" s="37" t="str">
        <f>IF(P41&lt;&gt;"",VLOOKUP(P41,Listes!$I$2:$K$34,3,FALSE),"")</f>
        <v/>
      </c>
      <c r="S41" s="111"/>
      <c r="T41" s="112"/>
      <c r="U41" s="37" t="str">
        <f>IF(S41&lt;&gt;"",VLOOKUP(S41,Listes!$I$2:$K$34,3,FALSE),"")</f>
        <v/>
      </c>
      <c r="V41" s="111"/>
      <c r="W41" s="112"/>
      <c r="X41" s="37" t="str">
        <f>IF(V41&lt;&gt;"",VLOOKUP(V41,Listes!$I$2:$K$34,3,FALSE),"")</f>
        <v/>
      </c>
      <c r="Y41" s="111"/>
      <c r="Z41" s="112"/>
      <c r="AA41" s="37" t="str">
        <f>IF(Y41&lt;&gt;"",VLOOKUP(Y41,Listes!$I$2:$K$34,3,FALSE),"")</f>
        <v/>
      </c>
      <c r="AB41" s="111"/>
      <c r="AC41" s="112"/>
      <c r="AD41" s="37" t="str">
        <f>IF(AB41&lt;&gt;"",VLOOKUP(AB41,Listes!$I$2:$K$34,3,FALSE),"")</f>
        <v/>
      </c>
      <c r="AE41" s="111"/>
      <c r="AF41" s="112"/>
      <c r="AG41" s="37" t="str">
        <f>IF(AE41&lt;&gt;"",VLOOKUP(AE41,Listes!$I$2:$K$34,3,FALSE),"")</f>
        <v/>
      </c>
      <c r="AH41" s="111"/>
      <c r="AI41" s="112"/>
      <c r="AJ41" s="37" t="str">
        <f>IF(AH41&lt;&gt;"",VLOOKUP(AH41,Listes!$I$2:$K$34,3,FALSE),"")</f>
        <v/>
      </c>
      <c r="AK41" s="111"/>
      <c r="AL41" s="112"/>
      <c r="AM41" s="37" t="str">
        <f>IF(AK41&lt;&gt;"",VLOOKUP(AK41,Listes!$I$2:$K$34,3,FALSE),"")</f>
        <v/>
      </c>
      <c r="AN41" s="111"/>
      <c r="AO41" s="112"/>
      <c r="AP41" s="37" t="str">
        <f>IF(AN41&lt;&gt;"",VLOOKUP(AN41,Listes!$I$2:$K$34,3,FALSE),"")</f>
        <v/>
      </c>
      <c r="AQ41" s="111"/>
      <c r="AR41" s="112"/>
      <c r="AS41" s="37" t="str">
        <f>IF(AQ41&lt;&gt;"",VLOOKUP(AQ41,Listes!$I$2:$K$34,3,FALSE),"")</f>
        <v/>
      </c>
      <c r="AT41" s="111"/>
      <c r="AU41" s="112"/>
      <c r="AV41" s="37" t="str">
        <f>IF(AT41&lt;&gt;"",VLOOKUP(AT41,Listes!$I$2:$K$34,3,FALSE),"")</f>
        <v/>
      </c>
      <c r="AW41" s="111"/>
      <c r="AX41" s="112"/>
      <c r="AY41" s="37" t="str">
        <f>IF(AW41&lt;&gt;"",VLOOKUP(AW41,Listes!$I$2:$K$34,3,FALSE),"")</f>
        <v/>
      </c>
      <c r="AZ41" s="111"/>
      <c r="BA41" s="112"/>
      <c r="BB41" s="37" t="str">
        <f>IF(AZ41&lt;&gt;"",VLOOKUP(AZ41,Listes!$I$2:$K$34,3,FALSE),"")</f>
        <v/>
      </c>
      <c r="BC41" s="111"/>
      <c r="BD41" s="112"/>
      <c r="BE41" s="37" t="str">
        <f>IF(BC41&lt;&gt;"",VLOOKUP(BC41,Listes!$I$2:$K$34,3,FALSE),"")</f>
        <v/>
      </c>
      <c r="BF41" s="111"/>
      <c r="BG41" s="112"/>
      <c r="BH41" s="37" t="str">
        <f>IF(BF41&lt;&gt;"",VLOOKUP(BF41,Listes!$I$2:$K$34,3,FALSE),"")</f>
        <v/>
      </c>
      <c r="BI41" s="111"/>
      <c r="BJ41" s="112"/>
      <c r="BK41" s="37" t="str">
        <f>IF(BI41&lt;&gt;"",VLOOKUP(BI41,Listes!$I$2:$K$34,3,FALSE),"")</f>
        <v/>
      </c>
      <c r="BL41" s="111"/>
      <c r="BM41" s="112"/>
      <c r="BN41" s="37" t="str">
        <f>IF(BL41&lt;&gt;"",VLOOKUP(BL41,Listes!$I$2:$K$34,3,FALSE),"")</f>
        <v/>
      </c>
      <c r="BO41" s="111"/>
      <c r="BP41" s="112"/>
      <c r="BQ41" s="37" t="str">
        <f>IF(BO41&lt;&gt;"",VLOOKUP(BO41,Listes!$I$2:$K$34,3,FALSE),"")</f>
        <v/>
      </c>
    </row>
    <row r="42" spans="1:69" hidden="1" x14ac:dyDescent="0.35">
      <c r="A42" s="108"/>
      <c r="B42" s="109"/>
      <c r="C42" s="109"/>
      <c r="D42" s="110"/>
      <c r="E42" s="102" t="str">
        <f>IF(B42="","",VLOOKUP(B42,Listes!$A$2:$C$29,3,FALSE))</f>
        <v/>
      </c>
      <c r="F42" s="102" t="str">
        <f>IF(C42="","",VLOOKUP(C42,Listes!$E$2:$G$30,3,FALSE))</f>
        <v/>
      </c>
      <c r="G42" s="102" t="str">
        <f>IF(D42="","",VLOOKUP(D42,Listes!$E$12:$F$15,2,FALSE))</f>
        <v/>
      </c>
      <c r="H42" s="103" t="str">
        <f t="shared" si="0"/>
        <v/>
      </c>
      <c r="I42" s="102" t="str">
        <f t="shared" si="1"/>
        <v/>
      </c>
      <c r="J42" s="111"/>
      <c r="K42" s="112"/>
      <c r="L42" s="37" t="str">
        <f>IF(J42&lt;&gt;"",VLOOKUP(J42,Listes!$I$2:$K$34,3,FALSE),"")</f>
        <v/>
      </c>
      <c r="M42" s="111"/>
      <c r="N42" s="112"/>
      <c r="O42" s="37" t="str">
        <f>IF(M42&lt;&gt;"",VLOOKUP(M42,Listes!$I$2:$K$34,3,FALSE),"")</f>
        <v/>
      </c>
      <c r="P42" s="111"/>
      <c r="Q42" s="112"/>
      <c r="R42" s="37" t="str">
        <f>IF(P42&lt;&gt;"",VLOOKUP(P42,Listes!$I$2:$K$34,3,FALSE),"")</f>
        <v/>
      </c>
      <c r="S42" s="111"/>
      <c r="T42" s="112"/>
      <c r="U42" s="37" t="str">
        <f>IF(S42&lt;&gt;"",VLOOKUP(S42,Listes!$I$2:$K$34,3,FALSE),"")</f>
        <v/>
      </c>
      <c r="V42" s="111"/>
      <c r="W42" s="112"/>
      <c r="X42" s="37" t="str">
        <f>IF(V42&lt;&gt;"",VLOOKUP(V42,Listes!$I$2:$K$34,3,FALSE),"")</f>
        <v/>
      </c>
      <c r="Y42" s="111"/>
      <c r="Z42" s="112"/>
      <c r="AA42" s="37" t="str">
        <f>IF(Y42&lt;&gt;"",VLOOKUP(Y42,Listes!$I$2:$K$34,3,FALSE),"")</f>
        <v/>
      </c>
      <c r="AB42" s="111"/>
      <c r="AC42" s="112"/>
      <c r="AD42" s="37" t="str">
        <f>IF(AB42&lt;&gt;"",VLOOKUP(AB42,Listes!$I$2:$K$34,3,FALSE),"")</f>
        <v/>
      </c>
      <c r="AE42" s="111"/>
      <c r="AF42" s="112"/>
      <c r="AG42" s="37" t="str">
        <f>IF(AE42&lt;&gt;"",VLOOKUP(AE42,Listes!$I$2:$K$34,3,FALSE),"")</f>
        <v/>
      </c>
      <c r="AH42" s="111"/>
      <c r="AI42" s="112"/>
      <c r="AJ42" s="37" t="str">
        <f>IF(AH42&lt;&gt;"",VLOOKUP(AH42,Listes!$I$2:$K$34,3,FALSE),"")</f>
        <v/>
      </c>
      <c r="AK42" s="111"/>
      <c r="AL42" s="112"/>
      <c r="AM42" s="37" t="str">
        <f>IF(AK42&lt;&gt;"",VLOOKUP(AK42,Listes!$I$2:$K$34,3,FALSE),"")</f>
        <v/>
      </c>
      <c r="AN42" s="111"/>
      <c r="AO42" s="112"/>
      <c r="AP42" s="37" t="str">
        <f>IF(AN42&lt;&gt;"",VLOOKUP(AN42,Listes!$I$2:$K$34,3,FALSE),"")</f>
        <v/>
      </c>
      <c r="AQ42" s="111"/>
      <c r="AR42" s="112"/>
      <c r="AS42" s="37" t="str">
        <f>IF(AQ42&lt;&gt;"",VLOOKUP(AQ42,Listes!$I$2:$K$34,3,FALSE),"")</f>
        <v/>
      </c>
      <c r="AT42" s="111"/>
      <c r="AU42" s="112"/>
      <c r="AV42" s="37" t="str">
        <f>IF(AT42&lt;&gt;"",VLOOKUP(AT42,Listes!$I$2:$K$34,3,FALSE),"")</f>
        <v/>
      </c>
      <c r="AW42" s="111"/>
      <c r="AX42" s="112"/>
      <c r="AY42" s="37" t="str">
        <f>IF(AW42&lt;&gt;"",VLOOKUP(AW42,Listes!$I$2:$K$34,3,FALSE),"")</f>
        <v/>
      </c>
      <c r="AZ42" s="111"/>
      <c r="BA42" s="112"/>
      <c r="BB42" s="37" t="str">
        <f>IF(AZ42&lt;&gt;"",VLOOKUP(AZ42,Listes!$I$2:$K$34,3,FALSE),"")</f>
        <v/>
      </c>
      <c r="BC42" s="111"/>
      <c r="BD42" s="112"/>
      <c r="BE42" s="37" t="str">
        <f>IF(BC42&lt;&gt;"",VLOOKUP(BC42,Listes!$I$2:$K$34,3,FALSE),"")</f>
        <v/>
      </c>
      <c r="BF42" s="111"/>
      <c r="BG42" s="112"/>
      <c r="BH42" s="37" t="str">
        <f>IF(BF42&lt;&gt;"",VLOOKUP(BF42,Listes!$I$2:$K$34,3,FALSE),"")</f>
        <v/>
      </c>
      <c r="BI42" s="111"/>
      <c r="BJ42" s="112"/>
      <c r="BK42" s="37" t="str">
        <f>IF(BI42&lt;&gt;"",VLOOKUP(BI42,Listes!$I$2:$K$34,3,FALSE),"")</f>
        <v/>
      </c>
      <c r="BL42" s="111"/>
      <c r="BM42" s="112"/>
      <c r="BN42" s="37" t="str">
        <f>IF(BL42&lt;&gt;"",VLOOKUP(BL42,Listes!$I$2:$K$34,3,FALSE),"")</f>
        <v/>
      </c>
      <c r="BO42" s="111"/>
      <c r="BP42" s="112"/>
      <c r="BQ42" s="37" t="str">
        <f>IF(BO42&lt;&gt;"",VLOOKUP(BO42,Listes!$I$2:$K$34,3,FALSE),"")</f>
        <v/>
      </c>
    </row>
    <row r="43" spans="1:69" hidden="1" x14ac:dyDescent="0.35">
      <c r="A43" s="108"/>
      <c r="B43" s="109"/>
      <c r="C43" s="109"/>
      <c r="D43" s="110"/>
      <c r="E43" s="102" t="str">
        <f>IF(B43="","",VLOOKUP(B43,Listes!$A$2:$C$29,3,FALSE))</f>
        <v/>
      </c>
      <c r="F43" s="102" t="str">
        <f>IF(C43="","",VLOOKUP(C43,Listes!$E$2:$G$30,3,FALSE))</f>
        <v/>
      </c>
      <c r="G43" s="102" t="str">
        <f>IF(D43="","",VLOOKUP(D43,Listes!$E$12:$F$15,2,FALSE))</f>
        <v/>
      </c>
      <c r="H43" s="103" t="str">
        <f t="shared" si="0"/>
        <v/>
      </c>
      <c r="I43" s="102" t="str">
        <f t="shared" si="1"/>
        <v/>
      </c>
      <c r="J43" s="111"/>
      <c r="K43" s="112"/>
      <c r="L43" s="37" t="str">
        <f>IF(J43&lt;&gt;"",VLOOKUP(J43,Listes!$I$2:$K$34,3,FALSE),"")</f>
        <v/>
      </c>
      <c r="M43" s="111"/>
      <c r="N43" s="112"/>
      <c r="O43" s="37" t="str">
        <f>IF(M43&lt;&gt;"",VLOOKUP(M43,Listes!$I$2:$K$34,3,FALSE),"")</f>
        <v/>
      </c>
      <c r="P43" s="111"/>
      <c r="Q43" s="112"/>
      <c r="R43" s="37" t="str">
        <f>IF(P43&lt;&gt;"",VLOOKUP(P43,Listes!$I$2:$K$34,3,FALSE),"")</f>
        <v/>
      </c>
      <c r="S43" s="111"/>
      <c r="T43" s="112"/>
      <c r="U43" s="37" t="str">
        <f>IF(S43&lt;&gt;"",VLOOKUP(S43,Listes!$I$2:$K$34,3,FALSE),"")</f>
        <v/>
      </c>
      <c r="V43" s="111"/>
      <c r="W43" s="112"/>
      <c r="X43" s="37" t="str">
        <f>IF(V43&lt;&gt;"",VLOOKUP(V43,Listes!$I$2:$K$34,3,FALSE),"")</f>
        <v/>
      </c>
      <c r="Y43" s="111"/>
      <c r="Z43" s="112"/>
      <c r="AA43" s="37" t="str">
        <f>IF(Y43&lt;&gt;"",VLOOKUP(Y43,Listes!$I$2:$K$34,3,FALSE),"")</f>
        <v/>
      </c>
      <c r="AB43" s="111"/>
      <c r="AC43" s="112"/>
      <c r="AD43" s="37" t="str">
        <f>IF(AB43&lt;&gt;"",VLOOKUP(AB43,Listes!$I$2:$K$34,3,FALSE),"")</f>
        <v/>
      </c>
      <c r="AE43" s="111"/>
      <c r="AF43" s="112"/>
      <c r="AG43" s="37" t="str">
        <f>IF(AE43&lt;&gt;"",VLOOKUP(AE43,Listes!$I$2:$K$34,3,FALSE),"")</f>
        <v/>
      </c>
      <c r="AH43" s="111"/>
      <c r="AI43" s="112"/>
      <c r="AJ43" s="37" t="str">
        <f>IF(AH43&lt;&gt;"",VLOOKUP(AH43,Listes!$I$2:$K$34,3,FALSE),"")</f>
        <v/>
      </c>
      <c r="AK43" s="111"/>
      <c r="AL43" s="112"/>
      <c r="AM43" s="37" t="str">
        <f>IF(AK43&lt;&gt;"",VLOOKUP(AK43,Listes!$I$2:$K$34,3,FALSE),"")</f>
        <v/>
      </c>
      <c r="AN43" s="111"/>
      <c r="AO43" s="112"/>
      <c r="AP43" s="37" t="str">
        <f>IF(AN43&lt;&gt;"",VLOOKUP(AN43,Listes!$I$2:$K$34,3,FALSE),"")</f>
        <v/>
      </c>
      <c r="AQ43" s="111"/>
      <c r="AR43" s="112"/>
      <c r="AS43" s="37" t="str">
        <f>IF(AQ43&lt;&gt;"",VLOOKUP(AQ43,Listes!$I$2:$K$34,3,FALSE),"")</f>
        <v/>
      </c>
      <c r="AT43" s="111"/>
      <c r="AU43" s="112"/>
      <c r="AV43" s="37" t="str">
        <f>IF(AT43&lt;&gt;"",VLOOKUP(AT43,Listes!$I$2:$K$34,3,FALSE),"")</f>
        <v/>
      </c>
      <c r="AW43" s="111"/>
      <c r="AX43" s="112"/>
      <c r="AY43" s="37" t="str">
        <f>IF(AW43&lt;&gt;"",VLOOKUP(AW43,Listes!$I$2:$K$34,3,FALSE),"")</f>
        <v/>
      </c>
      <c r="AZ43" s="111"/>
      <c r="BA43" s="112"/>
      <c r="BB43" s="37" t="str">
        <f>IF(AZ43&lt;&gt;"",VLOOKUP(AZ43,Listes!$I$2:$K$34,3,FALSE),"")</f>
        <v/>
      </c>
      <c r="BC43" s="111"/>
      <c r="BD43" s="112"/>
      <c r="BE43" s="37" t="str">
        <f>IF(BC43&lt;&gt;"",VLOOKUP(BC43,Listes!$I$2:$K$34,3,FALSE),"")</f>
        <v/>
      </c>
      <c r="BF43" s="111"/>
      <c r="BG43" s="112"/>
      <c r="BH43" s="37" t="str">
        <f>IF(BF43&lt;&gt;"",VLOOKUP(BF43,Listes!$I$2:$K$34,3,FALSE),"")</f>
        <v/>
      </c>
      <c r="BI43" s="111"/>
      <c r="BJ43" s="112"/>
      <c r="BK43" s="37" t="str">
        <f>IF(BI43&lt;&gt;"",VLOOKUP(BI43,Listes!$I$2:$K$34,3,FALSE),"")</f>
        <v/>
      </c>
      <c r="BL43" s="111"/>
      <c r="BM43" s="112"/>
      <c r="BN43" s="37" t="str">
        <f>IF(BL43&lt;&gt;"",VLOOKUP(BL43,Listes!$I$2:$K$34,3,FALSE),"")</f>
        <v/>
      </c>
      <c r="BO43" s="111"/>
      <c r="BP43" s="112"/>
      <c r="BQ43" s="37" t="str">
        <f>IF(BO43&lt;&gt;"",VLOOKUP(BO43,Listes!$I$2:$K$34,3,FALSE),"")</f>
        <v/>
      </c>
    </row>
    <row r="44" spans="1:69" hidden="1" x14ac:dyDescent="0.35">
      <c r="A44" s="108"/>
      <c r="B44" s="109"/>
      <c r="C44" s="109"/>
      <c r="D44" s="110"/>
      <c r="E44" s="102" t="str">
        <f>IF(B44="","",VLOOKUP(B44,Listes!$A$2:$C$29,3,FALSE))</f>
        <v/>
      </c>
      <c r="F44" s="102" t="str">
        <f>IF(C44="","",VLOOKUP(C44,Listes!$E$2:$G$30,3,FALSE))</f>
        <v/>
      </c>
      <c r="G44" s="102" t="str">
        <f>IF(D44="","",VLOOKUP(D44,Listes!$E$12:$F$15,2,FALSE))</f>
        <v/>
      </c>
      <c r="H44" s="103" t="str">
        <f t="shared" si="0"/>
        <v/>
      </c>
      <c r="I44" s="102" t="str">
        <f t="shared" si="1"/>
        <v/>
      </c>
      <c r="J44" s="111"/>
      <c r="K44" s="112"/>
      <c r="L44" s="37" t="str">
        <f>IF(J44&lt;&gt;"",VLOOKUP(J44,Listes!$I$2:$K$34,3,FALSE),"")</f>
        <v/>
      </c>
      <c r="M44" s="111"/>
      <c r="N44" s="112"/>
      <c r="O44" s="37" t="str">
        <f>IF(M44&lt;&gt;"",VLOOKUP(M44,Listes!$I$2:$K$34,3,FALSE),"")</f>
        <v/>
      </c>
      <c r="P44" s="111"/>
      <c r="Q44" s="112"/>
      <c r="R44" s="37" t="str">
        <f>IF(P44&lt;&gt;"",VLOOKUP(P44,Listes!$I$2:$K$34,3,FALSE),"")</f>
        <v/>
      </c>
      <c r="S44" s="111"/>
      <c r="T44" s="112"/>
      <c r="U44" s="37" t="str">
        <f>IF(S44&lt;&gt;"",VLOOKUP(S44,Listes!$I$2:$K$34,3,FALSE),"")</f>
        <v/>
      </c>
      <c r="V44" s="111"/>
      <c r="W44" s="112"/>
      <c r="X44" s="37" t="str">
        <f>IF(V44&lt;&gt;"",VLOOKUP(V44,Listes!$I$2:$K$34,3,FALSE),"")</f>
        <v/>
      </c>
      <c r="Y44" s="111"/>
      <c r="Z44" s="112"/>
      <c r="AA44" s="37" t="str">
        <f>IF(Y44&lt;&gt;"",VLOOKUP(Y44,Listes!$I$2:$K$34,3,FALSE),"")</f>
        <v/>
      </c>
      <c r="AB44" s="111"/>
      <c r="AC44" s="112"/>
      <c r="AD44" s="37" t="str">
        <f>IF(AB44&lt;&gt;"",VLOOKUP(AB44,Listes!$I$2:$K$34,3,FALSE),"")</f>
        <v/>
      </c>
      <c r="AE44" s="111"/>
      <c r="AF44" s="112"/>
      <c r="AG44" s="37" t="str">
        <f>IF(AE44&lt;&gt;"",VLOOKUP(AE44,Listes!$I$2:$K$34,3,FALSE),"")</f>
        <v/>
      </c>
      <c r="AH44" s="111"/>
      <c r="AI44" s="112"/>
      <c r="AJ44" s="37" t="str">
        <f>IF(AH44&lt;&gt;"",VLOOKUP(AH44,Listes!$I$2:$K$34,3,FALSE),"")</f>
        <v/>
      </c>
      <c r="AK44" s="111"/>
      <c r="AL44" s="112"/>
      <c r="AM44" s="37" t="str">
        <f>IF(AK44&lt;&gt;"",VLOOKUP(AK44,Listes!$I$2:$K$34,3,FALSE),"")</f>
        <v/>
      </c>
      <c r="AN44" s="111"/>
      <c r="AO44" s="112"/>
      <c r="AP44" s="37" t="str">
        <f>IF(AN44&lt;&gt;"",VLOOKUP(AN44,Listes!$I$2:$K$34,3,FALSE),"")</f>
        <v/>
      </c>
      <c r="AQ44" s="111"/>
      <c r="AR44" s="112"/>
      <c r="AS44" s="37" t="str">
        <f>IF(AQ44&lt;&gt;"",VLOOKUP(AQ44,Listes!$I$2:$K$34,3,FALSE),"")</f>
        <v/>
      </c>
      <c r="AT44" s="111"/>
      <c r="AU44" s="112"/>
      <c r="AV44" s="37" t="str">
        <f>IF(AT44&lt;&gt;"",VLOOKUP(AT44,Listes!$I$2:$K$34,3,FALSE),"")</f>
        <v/>
      </c>
      <c r="AW44" s="111"/>
      <c r="AX44" s="112"/>
      <c r="AY44" s="37" t="str">
        <f>IF(AW44&lt;&gt;"",VLOOKUP(AW44,Listes!$I$2:$K$34,3,FALSE),"")</f>
        <v/>
      </c>
      <c r="AZ44" s="111"/>
      <c r="BA44" s="112"/>
      <c r="BB44" s="37" t="str">
        <f>IF(AZ44&lt;&gt;"",VLOOKUP(AZ44,Listes!$I$2:$K$34,3,FALSE),"")</f>
        <v/>
      </c>
      <c r="BC44" s="111"/>
      <c r="BD44" s="112"/>
      <c r="BE44" s="37" t="str">
        <f>IF(BC44&lt;&gt;"",VLOOKUP(BC44,Listes!$I$2:$K$34,3,FALSE),"")</f>
        <v/>
      </c>
      <c r="BF44" s="111"/>
      <c r="BG44" s="112"/>
      <c r="BH44" s="37" t="str">
        <f>IF(BF44&lt;&gt;"",VLOOKUP(BF44,Listes!$I$2:$K$34,3,FALSE),"")</f>
        <v/>
      </c>
      <c r="BI44" s="111"/>
      <c r="BJ44" s="112"/>
      <c r="BK44" s="37" t="str">
        <f>IF(BI44&lt;&gt;"",VLOOKUP(BI44,Listes!$I$2:$K$34,3,FALSE),"")</f>
        <v/>
      </c>
      <c r="BL44" s="111"/>
      <c r="BM44" s="112"/>
      <c r="BN44" s="37" t="str">
        <f>IF(BL44&lt;&gt;"",VLOOKUP(BL44,Listes!$I$2:$K$34,3,FALSE),"")</f>
        <v/>
      </c>
      <c r="BO44" s="111"/>
      <c r="BP44" s="112"/>
      <c r="BQ44" s="37" t="str">
        <f>IF(BO44&lt;&gt;"",VLOOKUP(BO44,Listes!$I$2:$K$34,3,FALSE),"")</f>
        <v/>
      </c>
    </row>
    <row r="45" spans="1:69" hidden="1" x14ac:dyDescent="0.35">
      <c r="A45" s="108"/>
      <c r="B45" s="109"/>
      <c r="C45" s="109"/>
      <c r="D45" s="110"/>
      <c r="E45" s="102" t="str">
        <f>IF(B45="","",VLOOKUP(B45,Listes!$A$2:$C$29,3,FALSE))</f>
        <v/>
      </c>
      <c r="F45" s="102" t="str">
        <f>IF(C45="","",VLOOKUP(C45,Listes!$E$2:$G$30,3,FALSE))</f>
        <v/>
      </c>
      <c r="G45" s="102" t="str">
        <f>IF(D45="","",VLOOKUP(D45,Listes!$E$12:$F$15,2,FALSE))</f>
        <v/>
      </c>
      <c r="H45" s="103" t="str">
        <f t="shared" si="0"/>
        <v/>
      </c>
      <c r="I45" s="102" t="str">
        <f t="shared" si="1"/>
        <v/>
      </c>
      <c r="J45" s="111"/>
      <c r="K45" s="112"/>
      <c r="L45" s="37" t="str">
        <f>IF(J45&lt;&gt;"",VLOOKUP(J45,Listes!$I$2:$K$34,3,FALSE),"")</f>
        <v/>
      </c>
      <c r="M45" s="111"/>
      <c r="N45" s="112"/>
      <c r="O45" s="37" t="str">
        <f>IF(M45&lt;&gt;"",VLOOKUP(M45,Listes!$I$2:$K$34,3,FALSE),"")</f>
        <v/>
      </c>
      <c r="P45" s="111"/>
      <c r="Q45" s="112"/>
      <c r="R45" s="37" t="str">
        <f>IF(P45&lt;&gt;"",VLOOKUP(P45,Listes!$I$2:$K$34,3,FALSE),"")</f>
        <v/>
      </c>
      <c r="S45" s="111"/>
      <c r="T45" s="112"/>
      <c r="U45" s="37" t="str">
        <f>IF(S45&lt;&gt;"",VLOOKUP(S45,Listes!$I$2:$K$34,3,FALSE),"")</f>
        <v/>
      </c>
      <c r="V45" s="111"/>
      <c r="W45" s="112"/>
      <c r="X45" s="37" t="str">
        <f>IF(V45&lt;&gt;"",VLOOKUP(V45,Listes!$I$2:$K$34,3,FALSE),"")</f>
        <v/>
      </c>
      <c r="Y45" s="111"/>
      <c r="Z45" s="112"/>
      <c r="AA45" s="37" t="str">
        <f>IF(Y45&lt;&gt;"",VLOOKUP(Y45,Listes!$I$2:$K$34,3,FALSE),"")</f>
        <v/>
      </c>
      <c r="AB45" s="111"/>
      <c r="AC45" s="112"/>
      <c r="AD45" s="37" t="str">
        <f>IF(AB45&lt;&gt;"",VLOOKUP(AB45,Listes!$I$2:$K$34,3,FALSE),"")</f>
        <v/>
      </c>
      <c r="AE45" s="111"/>
      <c r="AF45" s="112"/>
      <c r="AG45" s="37" t="str">
        <f>IF(AE45&lt;&gt;"",VLOOKUP(AE45,Listes!$I$2:$K$34,3,FALSE),"")</f>
        <v/>
      </c>
      <c r="AH45" s="111"/>
      <c r="AI45" s="112"/>
      <c r="AJ45" s="37" t="str">
        <f>IF(AH45&lt;&gt;"",VLOOKUP(AH45,Listes!$I$2:$K$34,3,FALSE),"")</f>
        <v/>
      </c>
      <c r="AK45" s="111"/>
      <c r="AL45" s="112"/>
      <c r="AM45" s="37" t="str">
        <f>IF(AK45&lt;&gt;"",VLOOKUP(AK45,Listes!$I$2:$K$34,3,FALSE),"")</f>
        <v/>
      </c>
      <c r="AN45" s="111"/>
      <c r="AO45" s="112"/>
      <c r="AP45" s="37" t="str">
        <f>IF(AN45&lt;&gt;"",VLOOKUP(AN45,Listes!$I$2:$K$34,3,FALSE),"")</f>
        <v/>
      </c>
      <c r="AQ45" s="111"/>
      <c r="AR45" s="112"/>
      <c r="AS45" s="37" t="str">
        <f>IF(AQ45&lt;&gt;"",VLOOKUP(AQ45,Listes!$I$2:$K$34,3,FALSE),"")</f>
        <v/>
      </c>
      <c r="AT45" s="111"/>
      <c r="AU45" s="112"/>
      <c r="AV45" s="37" t="str">
        <f>IF(AT45&lt;&gt;"",VLOOKUP(AT45,Listes!$I$2:$K$34,3,FALSE),"")</f>
        <v/>
      </c>
      <c r="AW45" s="111"/>
      <c r="AX45" s="112"/>
      <c r="AY45" s="37" t="str">
        <f>IF(AW45&lt;&gt;"",VLOOKUP(AW45,Listes!$I$2:$K$34,3,FALSE),"")</f>
        <v/>
      </c>
      <c r="AZ45" s="111"/>
      <c r="BA45" s="112"/>
      <c r="BB45" s="37" t="str">
        <f>IF(AZ45&lt;&gt;"",VLOOKUP(AZ45,Listes!$I$2:$K$34,3,FALSE),"")</f>
        <v/>
      </c>
      <c r="BC45" s="111"/>
      <c r="BD45" s="112"/>
      <c r="BE45" s="37" t="str">
        <f>IF(BC45&lt;&gt;"",VLOOKUP(BC45,Listes!$I$2:$K$34,3,FALSE),"")</f>
        <v/>
      </c>
      <c r="BF45" s="111"/>
      <c r="BG45" s="112"/>
      <c r="BH45" s="37" t="str">
        <f>IF(BF45&lt;&gt;"",VLOOKUP(BF45,Listes!$I$2:$K$34,3,FALSE),"")</f>
        <v/>
      </c>
      <c r="BI45" s="111"/>
      <c r="BJ45" s="112"/>
      <c r="BK45" s="37" t="str">
        <f>IF(BI45&lt;&gt;"",VLOOKUP(BI45,Listes!$I$2:$K$34,3,FALSE),"")</f>
        <v/>
      </c>
      <c r="BL45" s="111"/>
      <c r="BM45" s="112"/>
      <c r="BN45" s="37" t="str">
        <f>IF(BL45&lt;&gt;"",VLOOKUP(BL45,Listes!$I$2:$K$34,3,FALSE),"")</f>
        <v/>
      </c>
      <c r="BO45" s="111"/>
      <c r="BP45" s="112"/>
      <c r="BQ45" s="37" t="str">
        <f>IF(BO45&lt;&gt;"",VLOOKUP(BO45,Listes!$I$2:$K$34,3,FALSE),"")</f>
        <v/>
      </c>
    </row>
    <row r="46" spans="1:69" hidden="1" x14ac:dyDescent="0.35">
      <c r="A46" s="108"/>
      <c r="B46" s="109"/>
      <c r="C46" s="109"/>
      <c r="D46" s="110"/>
      <c r="E46" s="102" t="str">
        <f>IF(B46="","",VLOOKUP(B46,Listes!$A$2:$C$29,3,FALSE))</f>
        <v/>
      </c>
      <c r="F46" s="102" t="str">
        <f>IF(C46="","",VLOOKUP(C46,Listes!$E$2:$G$30,3,FALSE))</f>
        <v/>
      </c>
      <c r="G46" s="102" t="str">
        <f>IF(D46="","",VLOOKUP(D46,Listes!$E$12:$F$15,2,FALSE))</f>
        <v/>
      </c>
      <c r="H46" s="103" t="str">
        <f t="shared" si="0"/>
        <v/>
      </c>
      <c r="I46" s="102" t="str">
        <f t="shared" si="1"/>
        <v/>
      </c>
      <c r="J46" s="111"/>
      <c r="K46" s="112"/>
      <c r="L46" s="37" t="str">
        <f>IF(J46&lt;&gt;"",VLOOKUP(J46,Listes!$I$2:$K$34,3,FALSE),"")</f>
        <v/>
      </c>
      <c r="M46" s="111"/>
      <c r="N46" s="112"/>
      <c r="O46" s="37" t="str">
        <f>IF(M46&lt;&gt;"",VLOOKUP(M46,Listes!$I$2:$K$34,3,FALSE),"")</f>
        <v/>
      </c>
      <c r="P46" s="111"/>
      <c r="Q46" s="112"/>
      <c r="R46" s="37" t="str">
        <f>IF(P46&lt;&gt;"",VLOOKUP(P46,Listes!$I$2:$K$34,3,FALSE),"")</f>
        <v/>
      </c>
      <c r="S46" s="111"/>
      <c r="T46" s="112"/>
      <c r="U46" s="37" t="str">
        <f>IF(S46&lt;&gt;"",VLOOKUP(S46,Listes!$I$2:$K$34,3,FALSE),"")</f>
        <v/>
      </c>
      <c r="V46" s="111"/>
      <c r="W46" s="112"/>
      <c r="X46" s="37" t="str">
        <f>IF(V46&lt;&gt;"",VLOOKUP(V46,Listes!$I$2:$K$34,3,FALSE),"")</f>
        <v/>
      </c>
      <c r="Y46" s="111"/>
      <c r="Z46" s="112"/>
      <c r="AA46" s="37" t="str">
        <f>IF(Y46&lt;&gt;"",VLOOKUP(Y46,Listes!$I$2:$K$34,3,FALSE),"")</f>
        <v/>
      </c>
      <c r="AB46" s="111"/>
      <c r="AC46" s="112"/>
      <c r="AD46" s="37" t="str">
        <f>IF(AB46&lt;&gt;"",VLOOKUP(AB46,Listes!$I$2:$K$34,3,FALSE),"")</f>
        <v/>
      </c>
      <c r="AE46" s="111"/>
      <c r="AF46" s="112"/>
      <c r="AG46" s="37" t="str">
        <f>IF(AE46&lt;&gt;"",VLOOKUP(AE46,Listes!$I$2:$K$34,3,FALSE),"")</f>
        <v/>
      </c>
      <c r="AH46" s="111"/>
      <c r="AI46" s="112"/>
      <c r="AJ46" s="37" t="str">
        <f>IF(AH46&lt;&gt;"",VLOOKUP(AH46,Listes!$I$2:$K$34,3,FALSE),"")</f>
        <v/>
      </c>
      <c r="AK46" s="111"/>
      <c r="AL46" s="112"/>
      <c r="AM46" s="37" t="str">
        <f>IF(AK46&lt;&gt;"",VLOOKUP(AK46,Listes!$I$2:$K$34,3,FALSE),"")</f>
        <v/>
      </c>
      <c r="AN46" s="111"/>
      <c r="AO46" s="112"/>
      <c r="AP46" s="37" t="str">
        <f>IF(AN46&lt;&gt;"",VLOOKUP(AN46,Listes!$I$2:$K$34,3,FALSE),"")</f>
        <v/>
      </c>
      <c r="AQ46" s="111"/>
      <c r="AR46" s="112"/>
      <c r="AS46" s="37" t="str">
        <f>IF(AQ46&lt;&gt;"",VLOOKUP(AQ46,Listes!$I$2:$K$34,3,FALSE),"")</f>
        <v/>
      </c>
      <c r="AT46" s="111"/>
      <c r="AU46" s="112"/>
      <c r="AV46" s="37" t="str">
        <f>IF(AT46&lt;&gt;"",VLOOKUP(AT46,Listes!$I$2:$K$34,3,FALSE),"")</f>
        <v/>
      </c>
      <c r="AW46" s="111"/>
      <c r="AX46" s="112"/>
      <c r="AY46" s="37" t="str">
        <f>IF(AW46&lt;&gt;"",VLOOKUP(AW46,Listes!$I$2:$K$34,3,FALSE),"")</f>
        <v/>
      </c>
      <c r="AZ46" s="111"/>
      <c r="BA46" s="112"/>
      <c r="BB46" s="37" t="str">
        <f>IF(AZ46&lt;&gt;"",VLOOKUP(AZ46,Listes!$I$2:$K$34,3,FALSE),"")</f>
        <v/>
      </c>
      <c r="BC46" s="111"/>
      <c r="BD46" s="112"/>
      <c r="BE46" s="37" t="str">
        <f>IF(BC46&lt;&gt;"",VLOOKUP(BC46,Listes!$I$2:$K$34,3,FALSE),"")</f>
        <v/>
      </c>
      <c r="BF46" s="111"/>
      <c r="BG46" s="112"/>
      <c r="BH46" s="37" t="str">
        <f>IF(BF46&lt;&gt;"",VLOOKUP(BF46,Listes!$I$2:$K$34,3,FALSE),"")</f>
        <v/>
      </c>
      <c r="BI46" s="111"/>
      <c r="BJ46" s="112"/>
      <c r="BK46" s="37" t="str">
        <f>IF(BI46&lt;&gt;"",VLOOKUP(BI46,Listes!$I$2:$K$34,3,FALSE),"")</f>
        <v/>
      </c>
      <c r="BL46" s="111"/>
      <c r="BM46" s="112"/>
      <c r="BN46" s="37" t="str">
        <f>IF(BL46&lt;&gt;"",VLOOKUP(BL46,Listes!$I$2:$K$34,3,FALSE),"")</f>
        <v/>
      </c>
      <c r="BO46" s="111"/>
      <c r="BP46" s="112"/>
      <c r="BQ46" s="37" t="str">
        <f>IF(BO46&lt;&gt;"",VLOOKUP(BO46,Listes!$I$2:$K$34,3,FALSE),"")</f>
        <v/>
      </c>
    </row>
    <row r="47" spans="1:69" hidden="1" x14ac:dyDescent="0.35">
      <c r="A47" s="108"/>
      <c r="B47" s="109"/>
      <c r="C47" s="109"/>
      <c r="D47" s="110"/>
      <c r="E47" s="102" t="str">
        <f>IF(B47="","",VLOOKUP(B47,Listes!$A$2:$C$29,3,FALSE))</f>
        <v/>
      </c>
      <c r="F47" s="102" t="str">
        <f>IF(C47="","",VLOOKUP(C47,Listes!$E$2:$G$30,3,FALSE))</f>
        <v/>
      </c>
      <c r="G47" s="102" t="str">
        <f>IF(D47="","",VLOOKUP(D47,Listes!$E$12:$F$15,2,FALSE))</f>
        <v/>
      </c>
      <c r="H47" s="103" t="str">
        <f t="shared" si="0"/>
        <v/>
      </c>
      <c r="I47" s="102" t="str">
        <f t="shared" si="1"/>
        <v/>
      </c>
      <c r="J47" s="111"/>
      <c r="K47" s="112"/>
      <c r="L47" s="37" t="str">
        <f>IF(J47&lt;&gt;"",VLOOKUP(J47,Listes!$I$2:$K$34,3,FALSE),"")</f>
        <v/>
      </c>
      <c r="M47" s="111"/>
      <c r="N47" s="112"/>
      <c r="O47" s="37" t="str">
        <f>IF(M47&lt;&gt;"",VLOOKUP(M47,Listes!$I$2:$K$34,3,FALSE),"")</f>
        <v/>
      </c>
      <c r="P47" s="111"/>
      <c r="Q47" s="112"/>
      <c r="R47" s="37" t="str">
        <f>IF(P47&lt;&gt;"",VLOOKUP(P47,Listes!$I$2:$K$34,3,FALSE),"")</f>
        <v/>
      </c>
      <c r="S47" s="111"/>
      <c r="T47" s="112"/>
      <c r="U47" s="37" t="str">
        <f>IF(S47&lt;&gt;"",VLOOKUP(S47,Listes!$I$2:$K$34,3,FALSE),"")</f>
        <v/>
      </c>
      <c r="V47" s="111"/>
      <c r="W47" s="112"/>
      <c r="X47" s="37" t="str">
        <f>IF(V47&lt;&gt;"",VLOOKUP(V47,Listes!$I$2:$K$34,3,FALSE),"")</f>
        <v/>
      </c>
      <c r="Y47" s="111"/>
      <c r="Z47" s="112"/>
      <c r="AA47" s="37" t="str">
        <f>IF(Y47&lt;&gt;"",VLOOKUP(Y47,Listes!$I$2:$K$34,3,FALSE),"")</f>
        <v/>
      </c>
      <c r="AB47" s="111"/>
      <c r="AC47" s="112"/>
      <c r="AD47" s="37" t="str">
        <f>IF(AB47&lt;&gt;"",VLOOKUP(AB47,Listes!$I$2:$K$34,3,FALSE),"")</f>
        <v/>
      </c>
      <c r="AE47" s="111"/>
      <c r="AF47" s="112"/>
      <c r="AG47" s="37" t="str">
        <f>IF(AE47&lt;&gt;"",VLOOKUP(AE47,Listes!$I$2:$K$34,3,FALSE),"")</f>
        <v/>
      </c>
      <c r="AH47" s="111"/>
      <c r="AI47" s="112"/>
      <c r="AJ47" s="37" t="str">
        <f>IF(AH47&lt;&gt;"",VLOOKUP(AH47,Listes!$I$2:$K$34,3,FALSE),"")</f>
        <v/>
      </c>
      <c r="AK47" s="111"/>
      <c r="AL47" s="112"/>
      <c r="AM47" s="37" t="str">
        <f>IF(AK47&lt;&gt;"",VLOOKUP(AK47,Listes!$I$2:$K$34,3,FALSE),"")</f>
        <v/>
      </c>
      <c r="AN47" s="111"/>
      <c r="AO47" s="112"/>
      <c r="AP47" s="37" t="str">
        <f>IF(AN47&lt;&gt;"",VLOOKUP(AN47,Listes!$I$2:$K$34,3,FALSE),"")</f>
        <v/>
      </c>
      <c r="AQ47" s="111"/>
      <c r="AR47" s="112"/>
      <c r="AS47" s="37" t="str">
        <f>IF(AQ47&lt;&gt;"",VLOOKUP(AQ47,Listes!$I$2:$K$34,3,FALSE),"")</f>
        <v/>
      </c>
      <c r="AT47" s="111"/>
      <c r="AU47" s="112"/>
      <c r="AV47" s="37" t="str">
        <f>IF(AT47&lt;&gt;"",VLOOKUP(AT47,Listes!$I$2:$K$34,3,FALSE),"")</f>
        <v/>
      </c>
      <c r="AW47" s="111"/>
      <c r="AX47" s="112"/>
      <c r="AY47" s="37" t="str">
        <f>IF(AW47&lt;&gt;"",VLOOKUP(AW47,Listes!$I$2:$K$34,3,FALSE),"")</f>
        <v/>
      </c>
      <c r="AZ47" s="111"/>
      <c r="BA47" s="112"/>
      <c r="BB47" s="37" t="str">
        <f>IF(AZ47&lt;&gt;"",VLOOKUP(AZ47,Listes!$I$2:$K$34,3,FALSE),"")</f>
        <v/>
      </c>
      <c r="BC47" s="111"/>
      <c r="BD47" s="112"/>
      <c r="BE47" s="37" t="str">
        <f>IF(BC47&lt;&gt;"",VLOOKUP(BC47,Listes!$I$2:$K$34,3,FALSE),"")</f>
        <v/>
      </c>
      <c r="BF47" s="111"/>
      <c r="BG47" s="112"/>
      <c r="BH47" s="37" t="str">
        <f>IF(BF47&lt;&gt;"",VLOOKUP(BF47,Listes!$I$2:$K$34,3,FALSE),"")</f>
        <v/>
      </c>
      <c r="BI47" s="111"/>
      <c r="BJ47" s="112"/>
      <c r="BK47" s="37" t="str">
        <f>IF(BI47&lt;&gt;"",VLOOKUP(BI47,Listes!$I$2:$K$34,3,FALSE),"")</f>
        <v/>
      </c>
      <c r="BL47" s="111"/>
      <c r="BM47" s="112"/>
      <c r="BN47" s="37" t="str">
        <f>IF(BL47&lt;&gt;"",VLOOKUP(BL47,Listes!$I$2:$K$34,3,FALSE),"")</f>
        <v/>
      </c>
      <c r="BO47" s="111"/>
      <c r="BP47" s="112"/>
      <c r="BQ47" s="37" t="str">
        <f>IF(BO47&lt;&gt;"",VLOOKUP(BO47,Listes!$I$2:$K$34,3,FALSE),"")</f>
        <v/>
      </c>
    </row>
    <row r="48" spans="1:69" hidden="1" x14ac:dyDescent="0.35">
      <c r="A48" s="108"/>
      <c r="B48" s="109"/>
      <c r="C48" s="109"/>
      <c r="D48" s="110"/>
      <c r="E48" s="102" t="str">
        <f>IF(B48="","",VLOOKUP(B48,Listes!$A$2:$C$29,3,FALSE))</f>
        <v/>
      </c>
      <c r="F48" s="102" t="str">
        <f>IF(C48="","",VLOOKUP(C48,Listes!$E$2:$G$30,3,FALSE))</f>
        <v/>
      </c>
      <c r="G48" s="102" t="str">
        <f>IF(D48="","",VLOOKUP(D48,Listes!$E$12:$F$15,2,FALSE))</f>
        <v/>
      </c>
      <c r="H48" s="103" t="str">
        <f t="shared" si="0"/>
        <v/>
      </c>
      <c r="I48" s="102" t="str">
        <f t="shared" si="1"/>
        <v/>
      </c>
      <c r="J48" s="111"/>
      <c r="K48" s="112"/>
      <c r="L48" s="37" t="str">
        <f>IF(J48&lt;&gt;"",VLOOKUP(J48,Listes!$I$2:$K$34,3,FALSE),"")</f>
        <v/>
      </c>
      <c r="M48" s="111"/>
      <c r="N48" s="112"/>
      <c r="O48" s="37" t="str">
        <f>IF(M48&lt;&gt;"",VLOOKUP(M48,Listes!$I$2:$K$34,3,FALSE),"")</f>
        <v/>
      </c>
      <c r="P48" s="111"/>
      <c r="Q48" s="112"/>
      <c r="R48" s="37" t="str">
        <f>IF(P48&lt;&gt;"",VLOOKUP(P48,Listes!$I$2:$K$34,3,FALSE),"")</f>
        <v/>
      </c>
      <c r="S48" s="111"/>
      <c r="T48" s="112"/>
      <c r="U48" s="37" t="str">
        <f>IF(S48&lt;&gt;"",VLOOKUP(S48,Listes!$I$2:$K$34,3,FALSE),"")</f>
        <v/>
      </c>
      <c r="V48" s="111"/>
      <c r="W48" s="112"/>
      <c r="X48" s="37" t="str">
        <f>IF(V48&lt;&gt;"",VLOOKUP(V48,Listes!$I$2:$K$34,3,FALSE),"")</f>
        <v/>
      </c>
      <c r="Y48" s="111"/>
      <c r="Z48" s="112"/>
      <c r="AA48" s="37" t="str">
        <f>IF(Y48&lt;&gt;"",VLOOKUP(Y48,Listes!$I$2:$K$34,3,FALSE),"")</f>
        <v/>
      </c>
      <c r="AB48" s="111"/>
      <c r="AC48" s="112"/>
      <c r="AD48" s="37" t="str">
        <f>IF(AB48&lt;&gt;"",VLOOKUP(AB48,Listes!$I$2:$K$34,3,FALSE),"")</f>
        <v/>
      </c>
      <c r="AE48" s="111"/>
      <c r="AF48" s="112"/>
      <c r="AG48" s="37" t="str">
        <f>IF(AE48&lt;&gt;"",VLOOKUP(AE48,Listes!$I$2:$K$34,3,FALSE),"")</f>
        <v/>
      </c>
      <c r="AH48" s="111"/>
      <c r="AI48" s="112"/>
      <c r="AJ48" s="37" t="str">
        <f>IF(AH48&lt;&gt;"",VLOOKUP(AH48,Listes!$I$2:$K$34,3,FALSE),"")</f>
        <v/>
      </c>
      <c r="AK48" s="111"/>
      <c r="AL48" s="112"/>
      <c r="AM48" s="37" t="str">
        <f>IF(AK48&lt;&gt;"",VLOOKUP(AK48,Listes!$I$2:$K$34,3,FALSE),"")</f>
        <v/>
      </c>
      <c r="AN48" s="111"/>
      <c r="AO48" s="112"/>
      <c r="AP48" s="37" t="str">
        <f>IF(AN48&lt;&gt;"",VLOOKUP(AN48,Listes!$I$2:$K$34,3,FALSE),"")</f>
        <v/>
      </c>
      <c r="AQ48" s="111"/>
      <c r="AR48" s="112"/>
      <c r="AS48" s="37" t="str">
        <f>IF(AQ48&lt;&gt;"",VLOOKUP(AQ48,Listes!$I$2:$K$34,3,FALSE),"")</f>
        <v/>
      </c>
      <c r="AT48" s="111"/>
      <c r="AU48" s="112"/>
      <c r="AV48" s="37" t="str">
        <f>IF(AT48&lt;&gt;"",VLOOKUP(AT48,Listes!$I$2:$K$34,3,FALSE),"")</f>
        <v/>
      </c>
      <c r="AW48" s="111"/>
      <c r="AX48" s="112"/>
      <c r="AY48" s="37" t="str">
        <f>IF(AW48&lt;&gt;"",VLOOKUP(AW48,Listes!$I$2:$K$34,3,FALSE),"")</f>
        <v/>
      </c>
      <c r="AZ48" s="111"/>
      <c r="BA48" s="112"/>
      <c r="BB48" s="37" t="str">
        <f>IF(AZ48&lt;&gt;"",VLOOKUP(AZ48,Listes!$I$2:$K$34,3,FALSE),"")</f>
        <v/>
      </c>
      <c r="BC48" s="111"/>
      <c r="BD48" s="112"/>
      <c r="BE48" s="37" t="str">
        <f>IF(BC48&lt;&gt;"",VLOOKUP(BC48,Listes!$I$2:$K$34,3,FALSE),"")</f>
        <v/>
      </c>
      <c r="BF48" s="111"/>
      <c r="BG48" s="112"/>
      <c r="BH48" s="37" t="str">
        <f>IF(BF48&lt;&gt;"",VLOOKUP(BF48,Listes!$I$2:$K$34,3,FALSE),"")</f>
        <v/>
      </c>
      <c r="BI48" s="111"/>
      <c r="BJ48" s="112"/>
      <c r="BK48" s="37" t="str">
        <f>IF(BI48&lt;&gt;"",VLOOKUP(BI48,Listes!$I$2:$K$34,3,FALSE),"")</f>
        <v/>
      </c>
      <c r="BL48" s="111"/>
      <c r="BM48" s="112"/>
      <c r="BN48" s="37" t="str">
        <f>IF(BL48&lt;&gt;"",VLOOKUP(BL48,Listes!$I$2:$K$34,3,FALSE),"")</f>
        <v/>
      </c>
      <c r="BO48" s="111"/>
      <c r="BP48" s="112"/>
      <c r="BQ48" s="37" t="str">
        <f>IF(BO48&lt;&gt;"",VLOOKUP(BO48,Listes!$I$2:$K$34,3,FALSE),"")</f>
        <v/>
      </c>
    </row>
    <row r="49" spans="1:69" hidden="1" x14ac:dyDescent="0.35">
      <c r="A49" s="108"/>
      <c r="B49" s="109"/>
      <c r="C49" s="109"/>
      <c r="D49" s="110"/>
      <c r="E49" s="102" t="str">
        <f>IF(B49="","",VLOOKUP(B49,Listes!$A$2:$C$29,3,FALSE))</f>
        <v/>
      </c>
      <c r="F49" s="102" t="str">
        <f>IF(C49="","",VLOOKUP(C49,Listes!$E$2:$G$30,3,FALSE))</f>
        <v/>
      </c>
      <c r="G49" s="102" t="str">
        <f>IF(D49="","",VLOOKUP(D49,Listes!$E$12:$F$15,2,FALSE))</f>
        <v/>
      </c>
      <c r="H49" s="103" t="str">
        <f t="shared" si="0"/>
        <v/>
      </c>
      <c r="I49" s="102" t="str">
        <f t="shared" si="1"/>
        <v/>
      </c>
      <c r="J49" s="111"/>
      <c r="K49" s="112"/>
      <c r="L49" s="37" t="str">
        <f>IF(J49&lt;&gt;"",VLOOKUP(J49,Listes!$I$2:$K$34,3,FALSE),"")</f>
        <v/>
      </c>
      <c r="M49" s="111"/>
      <c r="N49" s="112"/>
      <c r="O49" s="37" t="str">
        <f>IF(M49&lt;&gt;"",VLOOKUP(M49,Listes!$I$2:$K$34,3,FALSE),"")</f>
        <v/>
      </c>
      <c r="P49" s="111"/>
      <c r="Q49" s="112"/>
      <c r="R49" s="37" t="str">
        <f>IF(P49&lt;&gt;"",VLOOKUP(P49,Listes!$I$2:$K$34,3,FALSE),"")</f>
        <v/>
      </c>
      <c r="S49" s="111"/>
      <c r="T49" s="112"/>
      <c r="U49" s="37" t="str">
        <f>IF(S49&lt;&gt;"",VLOOKUP(S49,Listes!$I$2:$K$34,3,FALSE),"")</f>
        <v/>
      </c>
      <c r="V49" s="111"/>
      <c r="W49" s="112"/>
      <c r="X49" s="37" t="str">
        <f>IF(V49&lt;&gt;"",VLOOKUP(V49,Listes!$I$2:$K$34,3,FALSE),"")</f>
        <v/>
      </c>
      <c r="Y49" s="111"/>
      <c r="Z49" s="112"/>
      <c r="AA49" s="37" t="str">
        <f>IF(Y49&lt;&gt;"",VLOOKUP(Y49,Listes!$I$2:$K$34,3,FALSE),"")</f>
        <v/>
      </c>
      <c r="AB49" s="111"/>
      <c r="AC49" s="112"/>
      <c r="AD49" s="37" t="str">
        <f>IF(AB49&lt;&gt;"",VLOOKUP(AB49,Listes!$I$2:$K$34,3,FALSE),"")</f>
        <v/>
      </c>
      <c r="AE49" s="111"/>
      <c r="AF49" s="112"/>
      <c r="AG49" s="37" t="str">
        <f>IF(AE49&lt;&gt;"",VLOOKUP(AE49,Listes!$I$2:$K$34,3,FALSE),"")</f>
        <v/>
      </c>
      <c r="AH49" s="111"/>
      <c r="AI49" s="112"/>
      <c r="AJ49" s="37" t="str">
        <f>IF(AH49&lt;&gt;"",VLOOKUP(AH49,Listes!$I$2:$K$34,3,FALSE),"")</f>
        <v/>
      </c>
      <c r="AK49" s="111"/>
      <c r="AL49" s="112"/>
      <c r="AM49" s="37" t="str">
        <f>IF(AK49&lt;&gt;"",VLOOKUP(AK49,Listes!$I$2:$K$34,3,FALSE),"")</f>
        <v/>
      </c>
      <c r="AN49" s="111"/>
      <c r="AO49" s="112"/>
      <c r="AP49" s="37" t="str">
        <f>IF(AN49&lt;&gt;"",VLOOKUP(AN49,Listes!$I$2:$K$34,3,FALSE),"")</f>
        <v/>
      </c>
      <c r="AQ49" s="111"/>
      <c r="AR49" s="112"/>
      <c r="AS49" s="37" t="str">
        <f>IF(AQ49&lt;&gt;"",VLOOKUP(AQ49,Listes!$I$2:$K$34,3,FALSE),"")</f>
        <v/>
      </c>
      <c r="AT49" s="111"/>
      <c r="AU49" s="112"/>
      <c r="AV49" s="37" t="str">
        <f>IF(AT49&lt;&gt;"",VLOOKUP(AT49,Listes!$I$2:$K$34,3,FALSE),"")</f>
        <v/>
      </c>
      <c r="AW49" s="111"/>
      <c r="AX49" s="112"/>
      <c r="AY49" s="37" t="str">
        <f>IF(AW49&lt;&gt;"",VLOOKUP(AW49,Listes!$I$2:$K$34,3,FALSE),"")</f>
        <v/>
      </c>
      <c r="AZ49" s="111"/>
      <c r="BA49" s="112"/>
      <c r="BB49" s="37" t="str">
        <f>IF(AZ49&lt;&gt;"",VLOOKUP(AZ49,Listes!$I$2:$K$34,3,FALSE),"")</f>
        <v/>
      </c>
      <c r="BC49" s="111"/>
      <c r="BD49" s="112"/>
      <c r="BE49" s="37" t="str">
        <f>IF(BC49&lt;&gt;"",VLOOKUP(BC49,Listes!$I$2:$K$34,3,FALSE),"")</f>
        <v/>
      </c>
      <c r="BF49" s="111"/>
      <c r="BG49" s="112"/>
      <c r="BH49" s="37" t="str">
        <f>IF(BF49&lt;&gt;"",VLOOKUP(BF49,Listes!$I$2:$K$34,3,FALSE),"")</f>
        <v/>
      </c>
      <c r="BI49" s="111"/>
      <c r="BJ49" s="112"/>
      <c r="BK49" s="37" t="str">
        <f>IF(BI49&lt;&gt;"",VLOOKUP(BI49,Listes!$I$2:$K$34,3,FALSE),"")</f>
        <v/>
      </c>
      <c r="BL49" s="111"/>
      <c r="BM49" s="112"/>
      <c r="BN49" s="37" t="str">
        <f>IF(BL49&lt;&gt;"",VLOOKUP(BL49,Listes!$I$2:$K$34,3,FALSE),"")</f>
        <v/>
      </c>
      <c r="BO49" s="111"/>
      <c r="BP49" s="112"/>
      <c r="BQ49" s="37" t="str">
        <f>IF(BO49&lt;&gt;"",VLOOKUP(BO49,Listes!$I$2:$K$34,3,FALSE),"")</f>
        <v/>
      </c>
    </row>
    <row r="50" spans="1:69" hidden="1" x14ac:dyDescent="0.35">
      <c r="A50" s="108"/>
      <c r="B50" s="109"/>
      <c r="C50" s="109"/>
      <c r="D50" s="110"/>
      <c r="E50" s="102" t="str">
        <f>IF(B50="","",VLOOKUP(B50,Listes!$A$2:$C$29,3,FALSE))</f>
        <v/>
      </c>
      <c r="F50" s="102" t="str">
        <f>IF(C50="","",VLOOKUP(C50,Listes!$E$2:$G$30,3,FALSE))</f>
        <v/>
      </c>
      <c r="G50" s="102" t="str">
        <f>IF(D50="","",VLOOKUP(D50,Listes!$E$12:$F$15,2,FALSE))</f>
        <v/>
      </c>
      <c r="H50" s="103" t="str">
        <f t="shared" si="0"/>
        <v/>
      </c>
      <c r="I50" s="102" t="str">
        <f t="shared" si="1"/>
        <v/>
      </c>
      <c r="J50" s="111"/>
      <c r="K50" s="112"/>
      <c r="L50" s="37" t="str">
        <f>IF(J50&lt;&gt;"",VLOOKUP(J50,Listes!$I$2:$K$34,3,FALSE),"")</f>
        <v/>
      </c>
      <c r="M50" s="111"/>
      <c r="N50" s="112"/>
      <c r="O50" s="37" t="str">
        <f>IF(M50&lt;&gt;"",VLOOKUP(M50,Listes!$I$2:$K$34,3,FALSE),"")</f>
        <v/>
      </c>
      <c r="P50" s="111"/>
      <c r="Q50" s="112"/>
      <c r="R50" s="37" t="str">
        <f>IF(P50&lt;&gt;"",VLOOKUP(P50,Listes!$I$2:$K$34,3,FALSE),"")</f>
        <v/>
      </c>
      <c r="S50" s="111"/>
      <c r="T50" s="112"/>
      <c r="U50" s="37" t="str">
        <f>IF(S50&lt;&gt;"",VLOOKUP(S50,Listes!$I$2:$K$34,3,FALSE),"")</f>
        <v/>
      </c>
      <c r="V50" s="111"/>
      <c r="W50" s="112"/>
      <c r="X50" s="37" t="str">
        <f>IF(V50&lt;&gt;"",VLOOKUP(V50,Listes!$I$2:$K$34,3,FALSE),"")</f>
        <v/>
      </c>
      <c r="Y50" s="111"/>
      <c r="Z50" s="112"/>
      <c r="AA50" s="37" t="str">
        <f>IF(Y50&lt;&gt;"",VLOOKUP(Y50,Listes!$I$2:$K$34,3,FALSE),"")</f>
        <v/>
      </c>
      <c r="AB50" s="111"/>
      <c r="AC50" s="112"/>
      <c r="AD50" s="37" t="str">
        <f>IF(AB50&lt;&gt;"",VLOOKUP(AB50,Listes!$I$2:$K$34,3,FALSE),"")</f>
        <v/>
      </c>
      <c r="AE50" s="111"/>
      <c r="AF50" s="112"/>
      <c r="AG50" s="37" t="str">
        <f>IF(AE50&lt;&gt;"",VLOOKUP(AE50,Listes!$I$2:$K$34,3,FALSE),"")</f>
        <v/>
      </c>
      <c r="AH50" s="111"/>
      <c r="AI50" s="112"/>
      <c r="AJ50" s="37" t="str">
        <f>IF(AH50&lt;&gt;"",VLOOKUP(AH50,Listes!$I$2:$K$34,3,FALSE),"")</f>
        <v/>
      </c>
      <c r="AK50" s="111"/>
      <c r="AL50" s="112"/>
      <c r="AM50" s="37" t="str">
        <f>IF(AK50&lt;&gt;"",VLOOKUP(AK50,Listes!$I$2:$K$34,3,FALSE),"")</f>
        <v/>
      </c>
      <c r="AN50" s="111"/>
      <c r="AO50" s="112"/>
      <c r="AP50" s="37" t="str">
        <f>IF(AN50&lt;&gt;"",VLOOKUP(AN50,Listes!$I$2:$K$34,3,FALSE),"")</f>
        <v/>
      </c>
      <c r="AQ50" s="111"/>
      <c r="AR50" s="112"/>
      <c r="AS50" s="37" t="str">
        <f>IF(AQ50&lt;&gt;"",VLOOKUP(AQ50,Listes!$I$2:$K$34,3,FALSE),"")</f>
        <v/>
      </c>
      <c r="AT50" s="111"/>
      <c r="AU50" s="112"/>
      <c r="AV50" s="37" t="str">
        <f>IF(AT50&lt;&gt;"",VLOOKUP(AT50,Listes!$I$2:$K$34,3,FALSE),"")</f>
        <v/>
      </c>
      <c r="AW50" s="111"/>
      <c r="AX50" s="112"/>
      <c r="AY50" s="37" t="str">
        <f>IF(AW50&lt;&gt;"",VLOOKUP(AW50,Listes!$I$2:$K$34,3,FALSE),"")</f>
        <v/>
      </c>
      <c r="AZ50" s="111"/>
      <c r="BA50" s="112"/>
      <c r="BB50" s="37" t="str">
        <f>IF(AZ50&lt;&gt;"",VLOOKUP(AZ50,Listes!$I$2:$K$34,3,FALSE),"")</f>
        <v/>
      </c>
      <c r="BC50" s="111"/>
      <c r="BD50" s="112"/>
      <c r="BE50" s="37" t="str">
        <f>IF(BC50&lt;&gt;"",VLOOKUP(BC50,Listes!$I$2:$K$34,3,FALSE),"")</f>
        <v/>
      </c>
      <c r="BF50" s="111"/>
      <c r="BG50" s="112"/>
      <c r="BH50" s="37" t="str">
        <f>IF(BF50&lt;&gt;"",VLOOKUP(BF50,Listes!$I$2:$K$34,3,FALSE),"")</f>
        <v/>
      </c>
      <c r="BI50" s="111"/>
      <c r="BJ50" s="112"/>
      <c r="BK50" s="37" t="str">
        <f>IF(BI50&lt;&gt;"",VLOOKUP(BI50,Listes!$I$2:$K$34,3,FALSE),"")</f>
        <v/>
      </c>
      <c r="BL50" s="111"/>
      <c r="BM50" s="112"/>
      <c r="BN50" s="37" t="str">
        <f>IF(BL50&lt;&gt;"",VLOOKUP(BL50,Listes!$I$2:$K$34,3,FALSE),"")</f>
        <v/>
      </c>
      <c r="BO50" s="111"/>
      <c r="BP50" s="112"/>
      <c r="BQ50" s="37" t="str">
        <f>IF(BO50&lt;&gt;"",VLOOKUP(BO50,Listes!$I$2:$K$34,3,FALSE),"")</f>
        <v/>
      </c>
    </row>
    <row r="51" spans="1:69" hidden="1" x14ac:dyDescent="0.35">
      <c r="A51" s="108"/>
      <c r="B51" s="109"/>
      <c r="C51" s="109"/>
      <c r="D51" s="110"/>
      <c r="E51" s="102" t="str">
        <f>IF(B51="","",VLOOKUP(B51,Listes!$A$2:$C$29,3,FALSE))</f>
        <v/>
      </c>
      <c r="F51" s="102" t="str">
        <f>IF(C51="","",VLOOKUP(C51,Listes!$E$2:$G$30,3,FALSE))</f>
        <v/>
      </c>
      <c r="G51" s="102" t="str">
        <f>IF(D51="","",VLOOKUP(D51,Listes!$E$12:$F$15,2,FALSE))</f>
        <v/>
      </c>
      <c r="H51" s="103" t="str">
        <f t="shared" si="0"/>
        <v/>
      </c>
      <c r="I51" s="102" t="str">
        <f t="shared" si="1"/>
        <v/>
      </c>
      <c r="J51" s="111"/>
      <c r="K51" s="112"/>
      <c r="L51" s="37" t="str">
        <f>IF(J51&lt;&gt;"",VLOOKUP(J51,Listes!$I$2:$K$34,3,FALSE),"")</f>
        <v/>
      </c>
      <c r="M51" s="111"/>
      <c r="N51" s="112"/>
      <c r="O51" s="37" t="str">
        <f>IF(M51&lt;&gt;"",VLOOKUP(M51,Listes!$I$2:$K$34,3,FALSE),"")</f>
        <v/>
      </c>
      <c r="P51" s="111"/>
      <c r="Q51" s="112"/>
      <c r="R51" s="37" t="str">
        <f>IF(P51&lt;&gt;"",VLOOKUP(P51,Listes!$I$2:$K$34,3,FALSE),"")</f>
        <v/>
      </c>
      <c r="S51" s="111"/>
      <c r="T51" s="112"/>
      <c r="U51" s="37" t="str">
        <f>IF(S51&lt;&gt;"",VLOOKUP(S51,Listes!$I$2:$K$34,3,FALSE),"")</f>
        <v/>
      </c>
      <c r="V51" s="111"/>
      <c r="W51" s="112"/>
      <c r="X51" s="37" t="str">
        <f>IF(V51&lt;&gt;"",VLOOKUP(V51,Listes!$I$2:$K$34,3,FALSE),"")</f>
        <v/>
      </c>
      <c r="Y51" s="111"/>
      <c r="Z51" s="112"/>
      <c r="AA51" s="37" t="str">
        <f>IF(Y51&lt;&gt;"",VLOOKUP(Y51,Listes!$I$2:$K$34,3,FALSE),"")</f>
        <v/>
      </c>
      <c r="AB51" s="111"/>
      <c r="AC51" s="112"/>
      <c r="AD51" s="37" t="str">
        <f>IF(AB51&lt;&gt;"",VLOOKUP(AB51,Listes!$I$2:$K$34,3,FALSE),"")</f>
        <v/>
      </c>
      <c r="AE51" s="111"/>
      <c r="AF51" s="112"/>
      <c r="AG51" s="37" t="str">
        <f>IF(AE51&lt;&gt;"",VLOOKUP(AE51,Listes!$I$2:$K$34,3,FALSE),"")</f>
        <v/>
      </c>
      <c r="AH51" s="111"/>
      <c r="AI51" s="112"/>
      <c r="AJ51" s="37" t="str">
        <f>IF(AH51&lt;&gt;"",VLOOKUP(AH51,Listes!$I$2:$K$34,3,FALSE),"")</f>
        <v/>
      </c>
      <c r="AK51" s="111"/>
      <c r="AL51" s="112"/>
      <c r="AM51" s="37" t="str">
        <f>IF(AK51&lt;&gt;"",VLOOKUP(AK51,Listes!$I$2:$K$34,3,FALSE),"")</f>
        <v/>
      </c>
      <c r="AN51" s="111"/>
      <c r="AO51" s="112"/>
      <c r="AP51" s="37" t="str">
        <f>IF(AN51&lt;&gt;"",VLOOKUP(AN51,Listes!$I$2:$K$34,3,FALSE),"")</f>
        <v/>
      </c>
      <c r="AQ51" s="111"/>
      <c r="AR51" s="112"/>
      <c r="AS51" s="37" t="str">
        <f>IF(AQ51&lt;&gt;"",VLOOKUP(AQ51,Listes!$I$2:$K$34,3,FALSE),"")</f>
        <v/>
      </c>
      <c r="AT51" s="111"/>
      <c r="AU51" s="112"/>
      <c r="AV51" s="37" t="str">
        <f>IF(AT51&lt;&gt;"",VLOOKUP(AT51,Listes!$I$2:$K$34,3,FALSE),"")</f>
        <v/>
      </c>
      <c r="AW51" s="111"/>
      <c r="AX51" s="112"/>
      <c r="AY51" s="37" t="str">
        <f>IF(AW51&lt;&gt;"",VLOOKUP(AW51,Listes!$I$2:$K$34,3,FALSE),"")</f>
        <v/>
      </c>
      <c r="AZ51" s="111"/>
      <c r="BA51" s="112"/>
      <c r="BB51" s="37" t="str">
        <f>IF(AZ51&lt;&gt;"",VLOOKUP(AZ51,Listes!$I$2:$K$34,3,FALSE),"")</f>
        <v/>
      </c>
      <c r="BC51" s="111"/>
      <c r="BD51" s="112"/>
      <c r="BE51" s="37" t="str">
        <f>IF(BC51&lt;&gt;"",VLOOKUP(BC51,Listes!$I$2:$K$34,3,FALSE),"")</f>
        <v/>
      </c>
      <c r="BF51" s="111"/>
      <c r="BG51" s="112"/>
      <c r="BH51" s="37" t="str">
        <f>IF(BF51&lt;&gt;"",VLOOKUP(BF51,Listes!$I$2:$K$34,3,FALSE),"")</f>
        <v/>
      </c>
      <c r="BI51" s="111"/>
      <c r="BJ51" s="112"/>
      <c r="BK51" s="37" t="str">
        <f>IF(BI51&lt;&gt;"",VLOOKUP(BI51,Listes!$I$2:$K$34,3,FALSE),"")</f>
        <v/>
      </c>
      <c r="BL51" s="111"/>
      <c r="BM51" s="112"/>
      <c r="BN51" s="37" t="str">
        <f>IF(BL51&lt;&gt;"",VLOOKUP(BL51,Listes!$I$2:$K$34,3,FALSE),"")</f>
        <v/>
      </c>
      <c r="BO51" s="111"/>
      <c r="BP51" s="112"/>
      <c r="BQ51" s="37" t="str">
        <f>IF(BO51&lt;&gt;"",VLOOKUP(BO51,Listes!$I$2:$K$34,3,FALSE),"")</f>
        <v/>
      </c>
    </row>
    <row r="52" spans="1:69" hidden="1" x14ac:dyDescent="0.35">
      <c r="A52" s="108"/>
      <c r="B52" s="109"/>
      <c r="C52" s="109"/>
      <c r="D52" s="110"/>
      <c r="E52" s="102" t="str">
        <f>IF(B52="","",VLOOKUP(B52,Listes!$A$2:$C$29,3,FALSE))</f>
        <v/>
      </c>
      <c r="F52" s="102" t="str">
        <f>IF(C52="","",VLOOKUP(C52,Listes!$E$2:$G$30,3,FALSE))</f>
        <v/>
      </c>
      <c r="G52" s="102" t="str">
        <f>IF(D52="","",VLOOKUP(D52,Listes!$E$12:$F$15,2,FALSE))</f>
        <v/>
      </c>
      <c r="H52" s="103" t="str">
        <f t="shared" si="0"/>
        <v/>
      </c>
      <c r="I52" s="102" t="str">
        <f t="shared" si="1"/>
        <v/>
      </c>
      <c r="J52" s="111"/>
      <c r="K52" s="112"/>
      <c r="L52" s="37" t="str">
        <f>IF(J52&lt;&gt;"",VLOOKUP(J52,Listes!$I$2:$K$34,3,FALSE),"")</f>
        <v/>
      </c>
      <c r="M52" s="111"/>
      <c r="N52" s="112"/>
      <c r="O52" s="37" t="str">
        <f>IF(M52&lt;&gt;"",VLOOKUP(M52,Listes!$I$2:$K$34,3,FALSE),"")</f>
        <v/>
      </c>
      <c r="P52" s="111"/>
      <c r="Q52" s="112"/>
      <c r="R52" s="37" t="str">
        <f>IF(P52&lt;&gt;"",VLOOKUP(P52,Listes!$I$2:$K$34,3,FALSE),"")</f>
        <v/>
      </c>
      <c r="S52" s="111"/>
      <c r="T52" s="112"/>
      <c r="U52" s="37" t="str">
        <f>IF(S52&lt;&gt;"",VLOOKUP(S52,Listes!$I$2:$K$34,3,FALSE),"")</f>
        <v/>
      </c>
      <c r="V52" s="111"/>
      <c r="W52" s="112"/>
      <c r="X52" s="37" t="str">
        <f>IF(V52&lt;&gt;"",VLOOKUP(V52,Listes!$I$2:$K$34,3,FALSE),"")</f>
        <v/>
      </c>
      <c r="Y52" s="111"/>
      <c r="Z52" s="112"/>
      <c r="AA52" s="37" t="str">
        <f>IF(Y52&lt;&gt;"",VLOOKUP(Y52,Listes!$I$2:$K$34,3,FALSE),"")</f>
        <v/>
      </c>
      <c r="AB52" s="111"/>
      <c r="AC52" s="112"/>
      <c r="AD52" s="37" t="str">
        <f>IF(AB52&lt;&gt;"",VLOOKUP(AB52,Listes!$I$2:$K$34,3,FALSE),"")</f>
        <v/>
      </c>
      <c r="AE52" s="111"/>
      <c r="AF52" s="112"/>
      <c r="AG52" s="37" t="str">
        <f>IF(AE52&lt;&gt;"",VLOOKUP(AE52,Listes!$I$2:$K$34,3,FALSE),"")</f>
        <v/>
      </c>
      <c r="AH52" s="111"/>
      <c r="AI52" s="112"/>
      <c r="AJ52" s="37" t="str">
        <f>IF(AH52&lt;&gt;"",VLOOKUP(AH52,Listes!$I$2:$K$34,3,FALSE),"")</f>
        <v/>
      </c>
      <c r="AK52" s="111"/>
      <c r="AL52" s="112"/>
      <c r="AM52" s="37" t="str">
        <f>IF(AK52&lt;&gt;"",VLOOKUP(AK52,Listes!$I$2:$K$34,3,FALSE),"")</f>
        <v/>
      </c>
      <c r="AN52" s="111"/>
      <c r="AO52" s="112"/>
      <c r="AP52" s="37" t="str">
        <f>IF(AN52&lt;&gt;"",VLOOKUP(AN52,Listes!$I$2:$K$34,3,FALSE),"")</f>
        <v/>
      </c>
      <c r="AQ52" s="111"/>
      <c r="AR52" s="112"/>
      <c r="AS52" s="37" t="str">
        <f>IF(AQ52&lt;&gt;"",VLOOKUP(AQ52,Listes!$I$2:$K$34,3,FALSE),"")</f>
        <v/>
      </c>
      <c r="AT52" s="111"/>
      <c r="AU52" s="112"/>
      <c r="AV52" s="37" t="str">
        <f>IF(AT52&lt;&gt;"",VLOOKUP(AT52,Listes!$I$2:$K$34,3,FALSE),"")</f>
        <v/>
      </c>
      <c r="AW52" s="111"/>
      <c r="AX52" s="112"/>
      <c r="AY52" s="37" t="str">
        <f>IF(AW52&lt;&gt;"",VLOOKUP(AW52,Listes!$I$2:$K$34,3,FALSE),"")</f>
        <v/>
      </c>
      <c r="AZ52" s="111"/>
      <c r="BA52" s="112"/>
      <c r="BB52" s="37" t="str">
        <f>IF(AZ52&lt;&gt;"",VLOOKUP(AZ52,Listes!$I$2:$K$34,3,FALSE),"")</f>
        <v/>
      </c>
      <c r="BC52" s="111"/>
      <c r="BD52" s="112"/>
      <c r="BE52" s="37" t="str">
        <f>IF(BC52&lt;&gt;"",VLOOKUP(BC52,Listes!$I$2:$K$34,3,FALSE),"")</f>
        <v/>
      </c>
      <c r="BF52" s="111"/>
      <c r="BG52" s="112"/>
      <c r="BH52" s="37" t="str">
        <f>IF(BF52&lt;&gt;"",VLOOKUP(BF52,Listes!$I$2:$K$34,3,FALSE),"")</f>
        <v/>
      </c>
      <c r="BI52" s="111"/>
      <c r="BJ52" s="112"/>
      <c r="BK52" s="37" t="str">
        <f>IF(BI52&lt;&gt;"",VLOOKUP(BI52,Listes!$I$2:$K$34,3,FALSE),"")</f>
        <v/>
      </c>
      <c r="BL52" s="111"/>
      <c r="BM52" s="112"/>
      <c r="BN52" s="37" t="str">
        <f>IF(BL52&lt;&gt;"",VLOOKUP(BL52,Listes!$I$2:$K$34,3,FALSE),"")</f>
        <v/>
      </c>
      <c r="BO52" s="111"/>
      <c r="BP52" s="112"/>
      <c r="BQ52" s="37" t="str">
        <f>IF(BO52&lt;&gt;"",VLOOKUP(BO52,Listes!$I$2:$K$34,3,FALSE),"")</f>
        <v/>
      </c>
    </row>
    <row r="53" spans="1:69" hidden="1" x14ac:dyDescent="0.35">
      <c r="A53" s="108"/>
      <c r="B53" s="109"/>
      <c r="C53" s="109"/>
      <c r="D53" s="110"/>
      <c r="E53" s="102" t="str">
        <f>IF(B53="","",VLOOKUP(B53,Listes!$A$2:$C$29,3,FALSE))</f>
        <v/>
      </c>
      <c r="F53" s="102" t="str">
        <f>IF(C53="","",VLOOKUP(C53,Listes!$E$2:$G$30,3,FALSE))</f>
        <v/>
      </c>
      <c r="G53" s="102" t="str">
        <f>IF(D53="","",VLOOKUP(D53,Listes!$E$12:$F$15,2,FALSE))</f>
        <v/>
      </c>
      <c r="H53" s="103" t="str">
        <f t="shared" si="0"/>
        <v/>
      </c>
      <c r="I53" s="102" t="str">
        <f t="shared" si="1"/>
        <v/>
      </c>
      <c r="J53" s="111"/>
      <c r="K53" s="112"/>
      <c r="L53" s="37" t="str">
        <f>IF(J53&lt;&gt;"",VLOOKUP(J53,Listes!$I$2:$K$34,3,FALSE),"")</f>
        <v/>
      </c>
      <c r="M53" s="111"/>
      <c r="N53" s="112"/>
      <c r="O53" s="37" t="str">
        <f>IF(M53&lt;&gt;"",VLOOKUP(M53,Listes!$I$2:$K$34,3,FALSE),"")</f>
        <v/>
      </c>
      <c r="P53" s="111"/>
      <c r="Q53" s="112"/>
      <c r="R53" s="37" t="str">
        <f>IF(P53&lt;&gt;"",VLOOKUP(P53,Listes!$I$2:$K$34,3,FALSE),"")</f>
        <v/>
      </c>
      <c r="S53" s="111"/>
      <c r="T53" s="112"/>
      <c r="U53" s="37" t="str">
        <f>IF(S53&lt;&gt;"",VLOOKUP(S53,Listes!$I$2:$K$34,3,FALSE),"")</f>
        <v/>
      </c>
      <c r="V53" s="111"/>
      <c r="W53" s="112"/>
      <c r="X53" s="37" t="str">
        <f>IF(V53&lt;&gt;"",VLOOKUP(V53,Listes!$I$2:$K$34,3,FALSE),"")</f>
        <v/>
      </c>
      <c r="Y53" s="111"/>
      <c r="Z53" s="112"/>
      <c r="AA53" s="37" t="str">
        <f>IF(Y53&lt;&gt;"",VLOOKUP(Y53,Listes!$I$2:$K$34,3,FALSE),"")</f>
        <v/>
      </c>
      <c r="AB53" s="111"/>
      <c r="AC53" s="112"/>
      <c r="AD53" s="37" t="str">
        <f>IF(AB53&lt;&gt;"",VLOOKUP(AB53,Listes!$I$2:$K$34,3,FALSE),"")</f>
        <v/>
      </c>
      <c r="AE53" s="111"/>
      <c r="AF53" s="112"/>
      <c r="AG53" s="37" t="str">
        <f>IF(AE53&lt;&gt;"",VLOOKUP(AE53,Listes!$I$2:$K$34,3,FALSE),"")</f>
        <v/>
      </c>
      <c r="AH53" s="111"/>
      <c r="AI53" s="112"/>
      <c r="AJ53" s="37" t="str">
        <f>IF(AH53&lt;&gt;"",VLOOKUP(AH53,Listes!$I$2:$K$34,3,FALSE),"")</f>
        <v/>
      </c>
      <c r="AK53" s="111"/>
      <c r="AL53" s="112"/>
      <c r="AM53" s="37" t="str">
        <f>IF(AK53&lt;&gt;"",VLOOKUP(AK53,Listes!$I$2:$K$34,3,FALSE),"")</f>
        <v/>
      </c>
      <c r="AN53" s="111"/>
      <c r="AO53" s="112"/>
      <c r="AP53" s="37" t="str">
        <f>IF(AN53&lt;&gt;"",VLOOKUP(AN53,Listes!$I$2:$K$34,3,FALSE),"")</f>
        <v/>
      </c>
      <c r="AQ53" s="111"/>
      <c r="AR53" s="112"/>
      <c r="AS53" s="37" t="str">
        <f>IF(AQ53&lt;&gt;"",VLOOKUP(AQ53,Listes!$I$2:$K$34,3,FALSE),"")</f>
        <v/>
      </c>
      <c r="AT53" s="111"/>
      <c r="AU53" s="112"/>
      <c r="AV53" s="37" t="str">
        <f>IF(AT53&lt;&gt;"",VLOOKUP(AT53,Listes!$I$2:$K$34,3,FALSE),"")</f>
        <v/>
      </c>
      <c r="AW53" s="111"/>
      <c r="AX53" s="112"/>
      <c r="AY53" s="37" t="str">
        <f>IF(AW53&lt;&gt;"",VLOOKUP(AW53,Listes!$I$2:$K$34,3,FALSE),"")</f>
        <v/>
      </c>
      <c r="AZ53" s="111"/>
      <c r="BA53" s="112"/>
      <c r="BB53" s="37" t="str">
        <f>IF(AZ53&lt;&gt;"",VLOOKUP(AZ53,Listes!$I$2:$K$34,3,FALSE),"")</f>
        <v/>
      </c>
      <c r="BC53" s="111"/>
      <c r="BD53" s="112"/>
      <c r="BE53" s="37" t="str">
        <f>IF(BC53&lt;&gt;"",VLOOKUP(BC53,Listes!$I$2:$K$34,3,FALSE),"")</f>
        <v/>
      </c>
      <c r="BF53" s="111"/>
      <c r="BG53" s="112"/>
      <c r="BH53" s="37" t="str">
        <f>IF(BF53&lt;&gt;"",VLOOKUP(BF53,Listes!$I$2:$K$34,3,FALSE),"")</f>
        <v/>
      </c>
      <c r="BI53" s="111"/>
      <c r="BJ53" s="112"/>
      <c r="BK53" s="37" t="str">
        <f>IF(BI53&lt;&gt;"",VLOOKUP(BI53,Listes!$I$2:$K$34,3,FALSE),"")</f>
        <v/>
      </c>
      <c r="BL53" s="111"/>
      <c r="BM53" s="112"/>
      <c r="BN53" s="37" t="str">
        <f>IF(BL53&lt;&gt;"",VLOOKUP(BL53,Listes!$I$2:$K$34,3,FALSE),"")</f>
        <v/>
      </c>
      <c r="BO53" s="111"/>
      <c r="BP53" s="112"/>
      <c r="BQ53" s="37" t="str">
        <f>IF(BO53&lt;&gt;"",VLOOKUP(BO53,Listes!$I$2:$K$34,3,FALSE),"")</f>
        <v/>
      </c>
    </row>
    <row r="54" spans="1:69" hidden="1" x14ac:dyDescent="0.35">
      <c r="A54" s="108"/>
      <c r="B54" s="109"/>
      <c r="C54" s="109"/>
      <c r="D54" s="110"/>
      <c r="E54" s="102" t="str">
        <f>IF(B54="","",VLOOKUP(B54,Listes!$A$2:$C$29,3,FALSE))</f>
        <v/>
      </c>
      <c r="F54" s="102" t="str">
        <f>IF(C54="","",VLOOKUP(C54,Listes!$E$2:$G$30,3,FALSE))</f>
        <v/>
      </c>
      <c r="G54" s="102" t="str">
        <f>IF(D54="","",VLOOKUP(D54,Listes!$E$12:$F$15,2,FALSE))</f>
        <v/>
      </c>
      <c r="H54" s="103" t="str">
        <f t="shared" si="0"/>
        <v/>
      </c>
      <c r="I54" s="102" t="str">
        <f t="shared" si="1"/>
        <v/>
      </c>
      <c r="J54" s="111"/>
      <c r="K54" s="112"/>
      <c r="L54" s="37" t="str">
        <f>IF(J54&lt;&gt;"",VLOOKUP(J54,Listes!$I$2:$K$34,3,FALSE),"")</f>
        <v/>
      </c>
      <c r="M54" s="111"/>
      <c r="N54" s="112"/>
      <c r="O54" s="37" t="str">
        <f>IF(M54&lt;&gt;"",VLOOKUP(M54,Listes!$I$2:$K$34,3,FALSE),"")</f>
        <v/>
      </c>
      <c r="P54" s="111"/>
      <c r="Q54" s="112"/>
      <c r="R54" s="37" t="str">
        <f>IF(P54&lt;&gt;"",VLOOKUP(P54,Listes!$I$2:$K$34,3,FALSE),"")</f>
        <v/>
      </c>
      <c r="S54" s="111"/>
      <c r="T54" s="112"/>
      <c r="U54" s="37" t="str">
        <f>IF(S54&lt;&gt;"",VLOOKUP(S54,Listes!$I$2:$K$34,3,FALSE),"")</f>
        <v/>
      </c>
      <c r="V54" s="111"/>
      <c r="W54" s="112"/>
      <c r="X54" s="37" t="str">
        <f>IF(V54&lt;&gt;"",VLOOKUP(V54,Listes!$I$2:$K$34,3,FALSE),"")</f>
        <v/>
      </c>
      <c r="Y54" s="111"/>
      <c r="Z54" s="112"/>
      <c r="AA54" s="37" t="str">
        <f>IF(Y54&lt;&gt;"",VLOOKUP(Y54,Listes!$I$2:$K$34,3,FALSE),"")</f>
        <v/>
      </c>
      <c r="AB54" s="111"/>
      <c r="AC54" s="112"/>
      <c r="AD54" s="37" t="str">
        <f>IF(AB54&lt;&gt;"",VLOOKUP(AB54,Listes!$I$2:$K$34,3,FALSE),"")</f>
        <v/>
      </c>
      <c r="AE54" s="111"/>
      <c r="AF54" s="112"/>
      <c r="AG54" s="37" t="str">
        <f>IF(AE54&lt;&gt;"",VLOOKUP(AE54,Listes!$I$2:$K$34,3,FALSE),"")</f>
        <v/>
      </c>
      <c r="AH54" s="111"/>
      <c r="AI54" s="112"/>
      <c r="AJ54" s="37" t="str">
        <f>IF(AH54&lt;&gt;"",VLOOKUP(AH54,Listes!$I$2:$K$34,3,FALSE),"")</f>
        <v/>
      </c>
      <c r="AK54" s="111"/>
      <c r="AL54" s="112"/>
      <c r="AM54" s="37" t="str">
        <f>IF(AK54&lt;&gt;"",VLOOKUP(AK54,Listes!$I$2:$K$34,3,FALSE),"")</f>
        <v/>
      </c>
      <c r="AN54" s="111"/>
      <c r="AO54" s="112"/>
      <c r="AP54" s="37" t="str">
        <f>IF(AN54&lt;&gt;"",VLOOKUP(AN54,Listes!$I$2:$K$34,3,FALSE),"")</f>
        <v/>
      </c>
      <c r="AQ54" s="111"/>
      <c r="AR54" s="112"/>
      <c r="AS54" s="37" t="str">
        <f>IF(AQ54&lt;&gt;"",VLOOKUP(AQ54,Listes!$I$2:$K$34,3,FALSE),"")</f>
        <v/>
      </c>
      <c r="AT54" s="111"/>
      <c r="AU54" s="112"/>
      <c r="AV54" s="37" t="str">
        <f>IF(AT54&lt;&gt;"",VLOOKUP(AT54,Listes!$I$2:$K$34,3,FALSE),"")</f>
        <v/>
      </c>
      <c r="AW54" s="111"/>
      <c r="AX54" s="112"/>
      <c r="AY54" s="37" t="str">
        <f>IF(AW54&lt;&gt;"",VLOOKUP(AW54,Listes!$I$2:$K$34,3,FALSE),"")</f>
        <v/>
      </c>
      <c r="AZ54" s="111"/>
      <c r="BA54" s="112"/>
      <c r="BB54" s="37" t="str">
        <f>IF(AZ54&lt;&gt;"",VLOOKUP(AZ54,Listes!$I$2:$K$34,3,FALSE),"")</f>
        <v/>
      </c>
      <c r="BC54" s="111"/>
      <c r="BD54" s="112"/>
      <c r="BE54" s="37" t="str">
        <f>IF(BC54&lt;&gt;"",VLOOKUP(BC54,Listes!$I$2:$K$34,3,FALSE),"")</f>
        <v/>
      </c>
      <c r="BF54" s="111"/>
      <c r="BG54" s="112"/>
      <c r="BH54" s="37" t="str">
        <f>IF(BF54&lt;&gt;"",VLOOKUP(BF54,Listes!$I$2:$K$34,3,FALSE),"")</f>
        <v/>
      </c>
      <c r="BI54" s="111"/>
      <c r="BJ54" s="112"/>
      <c r="BK54" s="37" t="str">
        <f>IF(BI54&lt;&gt;"",VLOOKUP(BI54,Listes!$I$2:$K$34,3,FALSE),"")</f>
        <v/>
      </c>
      <c r="BL54" s="111"/>
      <c r="BM54" s="112"/>
      <c r="BN54" s="37" t="str">
        <f>IF(BL54&lt;&gt;"",VLOOKUP(BL54,Listes!$I$2:$K$34,3,FALSE),"")</f>
        <v/>
      </c>
      <c r="BO54" s="111"/>
      <c r="BP54" s="112"/>
      <c r="BQ54" s="37" t="str">
        <f>IF(BO54&lt;&gt;"",VLOOKUP(BO54,Listes!$I$2:$K$34,3,FALSE),"")</f>
        <v/>
      </c>
    </row>
    <row r="55" spans="1:69" hidden="1" x14ac:dyDescent="0.35">
      <c r="A55" s="108"/>
      <c r="B55" s="109"/>
      <c r="C55" s="109"/>
      <c r="D55" s="110"/>
      <c r="E55" s="102" t="str">
        <f>IF(B55="","",VLOOKUP(B55,Listes!$A$2:$C$29,3,FALSE))</f>
        <v/>
      </c>
      <c r="F55" s="102" t="str">
        <f>IF(C55="","",VLOOKUP(C55,Listes!$E$2:$G$30,3,FALSE))</f>
        <v/>
      </c>
      <c r="G55" s="102" t="str">
        <f>IF(D55="","",VLOOKUP(D55,Listes!$E$12:$F$15,2,FALSE))</f>
        <v/>
      </c>
      <c r="H55" s="103" t="str">
        <f t="shared" si="0"/>
        <v/>
      </c>
      <c r="I55" s="102" t="str">
        <f t="shared" si="1"/>
        <v/>
      </c>
      <c r="J55" s="111"/>
      <c r="K55" s="112"/>
      <c r="L55" s="37" t="str">
        <f>IF(J55&lt;&gt;"",VLOOKUP(J55,Listes!$I$2:$K$34,3,FALSE),"")</f>
        <v/>
      </c>
      <c r="M55" s="111"/>
      <c r="N55" s="112"/>
      <c r="O55" s="37" t="str">
        <f>IF(M55&lt;&gt;"",VLOOKUP(M55,Listes!$I$2:$K$34,3,FALSE),"")</f>
        <v/>
      </c>
      <c r="P55" s="111"/>
      <c r="Q55" s="112"/>
      <c r="R55" s="37" t="str">
        <f>IF(P55&lt;&gt;"",VLOOKUP(P55,Listes!$I$2:$K$34,3,FALSE),"")</f>
        <v/>
      </c>
      <c r="S55" s="111"/>
      <c r="T55" s="112"/>
      <c r="U55" s="37" t="str">
        <f>IF(S55&lt;&gt;"",VLOOKUP(S55,Listes!$I$2:$K$34,3,FALSE),"")</f>
        <v/>
      </c>
      <c r="V55" s="111"/>
      <c r="W55" s="112"/>
      <c r="X55" s="37" t="str">
        <f>IF(V55&lt;&gt;"",VLOOKUP(V55,Listes!$I$2:$K$34,3,FALSE),"")</f>
        <v/>
      </c>
      <c r="Y55" s="111"/>
      <c r="Z55" s="112"/>
      <c r="AA55" s="37" t="str">
        <f>IF(Y55&lt;&gt;"",VLOOKUP(Y55,Listes!$I$2:$K$34,3,FALSE),"")</f>
        <v/>
      </c>
      <c r="AB55" s="111"/>
      <c r="AC55" s="112"/>
      <c r="AD55" s="37" t="str">
        <f>IF(AB55&lt;&gt;"",VLOOKUP(AB55,Listes!$I$2:$K$34,3,FALSE),"")</f>
        <v/>
      </c>
      <c r="AE55" s="111"/>
      <c r="AF55" s="112"/>
      <c r="AG55" s="37" t="str">
        <f>IF(AE55&lt;&gt;"",VLOOKUP(AE55,Listes!$I$2:$K$34,3,FALSE),"")</f>
        <v/>
      </c>
      <c r="AH55" s="111"/>
      <c r="AI55" s="112"/>
      <c r="AJ55" s="37" t="str">
        <f>IF(AH55&lt;&gt;"",VLOOKUP(AH55,Listes!$I$2:$K$34,3,FALSE),"")</f>
        <v/>
      </c>
      <c r="AK55" s="111"/>
      <c r="AL55" s="112"/>
      <c r="AM55" s="37" t="str">
        <f>IF(AK55&lt;&gt;"",VLOOKUP(AK55,Listes!$I$2:$K$34,3,FALSE),"")</f>
        <v/>
      </c>
      <c r="AN55" s="111"/>
      <c r="AO55" s="112"/>
      <c r="AP55" s="37" t="str">
        <f>IF(AN55&lt;&gt;"",VLOOKUP(AN55,Listes!$I$2:$K$34,3,FALSE),"")</f>
        <v/>
      </c>
      <c r="AQ55" s="111"/>
      <c r="AR55" s="112"/>
      <c r="AS55" s="37" t="str">
        <f>IF(AQ55&lt;&gt;"",VLOOKUP(AQ55,Listes!$I$2:$K$34,3,FALSE),"")</f>
        <v/>
      </c>
      <c r="AT55" s="111"/>
      <c r="AU55" s="112"/>
      <c r="AV55" s="37" t="str">
        <f>IF(AT55&lt;&gt;"",VLOOKUP(AT55,Listes!$I$2:$K$34,3,FALSE),"")</f>
        <v/>
      </c>
      <c r="AW55" s="111"/>
      <c r="AX55" s="112"/>
      <c r="AY55" s="37" t="str">
        <f>IF(AW55&lt;&gt;"",VLOOKUP(AW55,Listes!$I$2:$K$34,3,FALSE),"")</f>
        <v/>
      </c>
      <c r="AZ55" s="111"/>
      <c r="BA55" s="112"/>
      <c r="BB55" s="37" t="str">
        <f>IF(AZ55&lt;&gt;"",VLOOKUP(AZ55,Listes!$I$2:$K$34,3,FALSE),"")</f>
        <v/>
      </c>
      <c r="BC55" s="111"/>
      <c r="BD55" s="112"/>
      <c r="BE55" s="37" t="str">
        <f>IF(BC55&lt;&gt;"",VLOOKUP(BC55,Listes!$I$2:$K$34,3,FALSE),"")</f>
        <v/>
      </c>
      <c r="BF55" s="111"/>
      <c r="BG55" s="112"/>
      <c r="BH55" s="37" t="str">
        <f>IF(BF55&lt;&gt;"",VLOOKUP(BF55,Listes!$I$2:$K$34,3,FALSE),"")</f>
        <v/>
      </c>
      <c r="BI55" s="111"/>
      <c r="BJ55" s="112"/>
      <c r="BK55" s="37" t="str">
        <f>IF(BI55&lt;&gt;"",VLOOKUP(BI55,Listes!$I$2:$K$34,3,FALSE),"")</f>
        <v/>
      </c>
      <c r="BL55" s="111"/>
      <c r="BM55" s="112"/>
      <c r="BN55" s="37" t="str">
        <f>IF(BL55&lt;&gt;"",VLOOKUP(BL55,Listes!$I$2:$K$34,3,FALSE),"")</f>
        <v/>
      </c>
      <c r="BO55" s="111"/>
      <c r="BP55" s="112"/>
      <c r="BQ55" s="37" t="str">
        <f>IF(BO55&lt;&gt;"",VLOOKUP(BO55,Listes!$I$2:$K$34,3,FALSE),"")</f>
        <v/>
      </c>
    </row>
    <row r="56" spans="1:69" hidden="1" x14ac:dyDescent="0.35">
      <c r="A56" s="108"/>
      <c r="B56" s="109"/>
      <c r="C56" s="109"/>
      <c r="D56" s="110"/>
      <c r="E56" s="102" t="str">
        <f>IF(B56="","",VLOOKUP(B56,Listes!$A$2:$C$29,3,FALSE))</f>
        <v/>
      </c>
      <c r="F56" s="102" t="str">
        <f>IF(C56="","",VLOOKUP(C56,Listes!$E$2:$G$30,3,FALSE))</f>
        <v/>
      </c>
      <c r="G56" s="102" t="str">
        <f>IF(D56="","",VLOOKUP(D56,Listes!$E$12:$F$15,2,FALSE))</f>
        <v/>
      </c>
      <c r="H56" s="103" t="str">
        <f t="shared" si="0"/>
        <v/>
      </c>
      <c r="I56" s="102" t="str">
        <f t="shared" si="1"/>
        <v/>
      </c>
      <c r="J56" s="111"/>
      <c r="K56" s="112"/>
      <c r="L56" s="37" t="str">
        <f>IF(J56&lt;&gt;"",VLOOKUP(J56,Listes!$I$2:$K$34,3,FALSE),"")</f>
        <v/>
      </c>
      <c r="M56" s="111"/>
      <c r="N56" s="112"/>
      <c r="O56" s="37" t="str">
        <f>IF(M56&lt;&gt;"",VLOOKUP(M56,Listes!$I$2:$K$34,3,FALSE),"")</f>
        <v/>
      </c>
      <c r="P56" s="111"/>
      <c r="Q56" s="112"/>
      <c r="R56" s="37" t="str">
        <f>IF(P56&lt;&gt;"",VLOOKUP(P56,Listes!$I$2:$K$34,3,FALSE),"")</f>
        <v/>
      </c>
      <c r="S56" s="111"/>
      <c r="T56" s="112"/>
      <c r="U56" s="37" t="str">
        <f>IF(S56&lt;&gt;"",VLOOKUP(S56,Listes!$I$2:$K$34,3,FALSE),"")</f>
        <v/>
      </c>
      <c r="V56" s="111"/>
      <c r="W56" s="112"/>
      <c r="X56" s="37" t="str">
        <f>IF(V56&lt;&gt;"",VLOOKUP(V56,Listes!$I$2:$K$34,3,FALSE),"")</f>
        <v/>
      </c>
      <c r="Y56" s="111"/>
      <c r="Z56" s="112"/>
      <c r="AA56" s="37" t="str">
        <f>IF(Y56&lt;&gt;"",VLOOKUP(Y56,Listes!$I$2:$K$34,3,FALSE),"")</f>
        <v/>
      </c>
      <c r="AB56" s="111"/>
      <c r="AC56" s="112"/>
      <c r="AD56" s="37" t="str">
        <f>IF(AB56&lt;&gt;"",VLOOKUP(AB56,Listes!$I$2:$K$34,3,FALSE),"")</f>
        <v/>
      </c>
      <c r="AE56" s="111"/>
      <c r="AF56" s="112"/>
      <c r="AG56" s="37" t="str">
        <f>IF(AE56&lt;&gt;"",VLOOKUP(AE56,Listes!$I$2:$K$34,3,FALSE),"")</f>
        <v/>
      </c>
      <c r="AH56" s="111"/>
      <c r="AI56" s="112"/>
      <c r="AJ56" s="37" t="str">
        <f>IF(AH56&lt;&gt;"",VLOOKUP(AH56,Listes!$I$2:$K$34,3,FALSE),"")</f>
        <v/>
      </c>
      <c r="AK56" s="111"/>
      <c r="AL56" s="112"/>
      <c r="AM56" s="37" t="str">
        <f>IF(AK56&lt;&gt;"",VLOOKUP(AK56,Listes!$I$2:$K$34,3,FALSE),"")</f>
        <v/>
      </c>
      <c r="AN56" s="111"/>
      <c r="AO56" s="112"/>
      <c r="AP56" s="37" t="str">
        <f>IF(AN56&lt;&gt;"",VLOOKUP(AN56,Listes!$I$2:$K$34,3,FALSE),"")</f>
        <v/>
      </c>
      <c r="AQ56" s="111"/>
      <c r="AR56" s="112"/>
      <c r="AS56" s="37" t="str">
        <f>IF(AQ56&lt;&gt;"",VLOOKUP(AQ56,Listes!$I$2:$K$34,3,FALSE),"")</f>
        <v/>
      </c>
      <c r="AT56" s="111"/>
      <c r="AU56" s="112"/>
      <c r="AV56" s="37" t="str">
        <f>IF(AT56&lt;&gt;"",VLOOKUP(AT56,Listes!$I$2:$K$34,3,FALSE),"")</f>
        <v/>
      </c>
      <c r="AW56" s="111"/>
      <c r="AX56" s="112"/>
      <c r="AY56" s="37" t="str">
        <f>IF(AW56&lt;&gt;"",VLOOKUP(AW56,Listes!$I$2:$K$34,3,FALSE),"")</f>
        <v/>
      </c>
      <c r="AZ56" s="111"/>
      <c r="BA56" s="112"/>
      <c r="BB56" s="37" t="str">
        <f>IF(AZ56&lt;&gt;"",VLOOKUP(AZ56,Listes!$I$2:$K$34,3,FALSE),"")</f>
        <v/>
      </c>
      <c r="BC56" s="111"/>
      <c r="BD56" s="112"/>
      <c r="BE56" s="37" t="str">
        <f>IF(BC56&lt;&gt;"",VLOOKUP(BC56,Listes!$I$2:$K$34,3,FALSE),"")</f>
        <v/>
      </c>
      <c r="BF56" s="111"/>
      <c r="BG56" s="112"/>
      <c r="BH56" s="37" t="str">
        <f>IF(BF56&lt;&gt;"",VLOOKUP(BF56,Listes!$I$2:$K$34,3,FALSE),"")</f>
        <v/>
      </c>
      <c r="BI56" s="111"/>
      <c r="BJ56" s="112"/>
      <c r="BK56" s="37" t="str">
        <f>IF(BI56&lt;&gt;"",VLOOKUP(BI56,Listes!$I$2:$K$34,3,FALSE),"")</f>
        <v/>
      </c>
      <c r="BL56" s="111"/>
      <c r="BM56" s="112"/>
      <c r="BN56" s="37" t="str">
        <f>IF(BL56&lt;&gt;"",VLOOKUP(BL56,Listes!$I$2:$K$34,3,FALSE),"")</f>
        <v/>
      </c>
      <c r="BO56" s="111"/>
      <c r="BP56" s="112"/>
      <c r="BQ56" s="37" t="str">
        <f>IF(BO56&lt;&gt;"",VLOOKUP(BO56,Listes!$I$2:$K$34,3,FALSE),"")</f>
        <v/>
      </c>
    </row>
    <row r="57" spans="1:69" hidden="1" x14ac:dyDescent="0.35">
      <c r="A57" s="108"/>
      <c r="B57" s="109"/>
      <c r="C57" s="109"/>
      <c r="D57" s="110"/>
      <c r="E57" s="102" t="str">
        <f>IF(B57="","",VLOOKUP(B57,Listes!$A$2:$C$29,3,FALSE))</f>
        <v/>
      </c>
      <c r="F57" s="102" t="str">
        <f>IF(C57="","",VLOOKUP(C57,Listes!$E$2:$G$30,3,FALSE))</f>
        <v/>
      </c>
      <c r="G57" s="102" t="str">
        <f>IF(D57="","",VLOOKUP(D57,Listes!$E$12:$F$15,2,FALSE))</f>
        <v/>
      </c>
      <c r="H57" s="103" t="str">
        <f t="shared" si="0"/>
        <v/>
      </c>
      <c r="I57" s="102" t="str">
        <f t="shared" si="1"/>
        <v/>
      </c>
      <c r="J57" s="111"/>
      <c r="K57" s="112"/>
      <c r="L57" s="37" t="str">
        <f>IF(J57&lt;&gt;"",VLOOKUP(J57,Listes!$I$2:$K$34,3,FALSE),"")</f>
        <v/>
      </c>
      <c r="M57" s="111"/>
      <c r="N57" s="112"/>
      <c r="O57" s="37" t="str">
        <f>IF(M57&lt;&gt;"",VLOOKUP(M57,Listes!$I$2:$K$34,3,FALSE),"")</f>
        <v/>
      </c>
      <c r="P57" s="111"/>
      <c r="Q57" s="112"/>
      <c r="R57" s="37" t="str">
        <f>IF(P57&lt;&gt;"",VLOOKUP(P57,Listes!$I$2:$K$34,3,FALSE),"")</f>
        <v/>
      </c>
      <c r="S57" s="111"/>
      <c r="T57" s="112"/>
      <c r="U57" s="37" t="str">
        <f>IF(S57&lt;&gt;"",VLOOKUP(S57,Listes!$I$2:$K$34,3,FALSE),"")</f>
        <v/>
      </c>
      <c r="V57" s="111"/>
      <c r="W57" s="112"/>
      <c r="X57" s="37" t="str">
        <f>IF(V57&lt;&gt;"",VLOOKUP(V57,Listes!$I$2:$K$34,3,FALSE),"")</f>
        <v/>
      </c>
      <c r="Y57" s="111"/>
      <c r="Z57" s="112"/>
      <c r="AA57" s="37" t="str">
        <f>IF(Y57&lt;&gt;"",VLOOKUP(Y57,Listes!$I$2:$K$34,3,FALSE),"")</f>
        <v/>
      </c>
      <c r="AB57" s="111"/>
      <c r="AC57" s="112"/>
      <c r="AD57" s="37" t="str">
        <f>IF(AB57&lt;&gt;"",VLOOKUP(AB57,Listes!$I$2:$K$34,3,FALSE),"")</f>
        <v/>
      </c>
      <c r="AE57" s="111"/>
      <c r="AF57" s="112"/>
      <c r="AG57" s="37" t="str">
        <f>IF(AE57&lt;&gt;"",VLOOKUP(AE57,Listes!$I$2:$K$34,3,FALSE),"")</f>
        <v/>
      </c>
      <c r="AH57" s="111"/>
      <c r="AI57" s="112"/>
      <c r="AJ57" s="37" t="str">
        <f>IF(AH57&lt;&gt;"",VLOOKUP(AH57,Listes!$I$2:$K$34,3,FALSE),"")</f>
        <v/>
      </c>
      <c r="AK57" s="111"/>
      <c r="AL57" s="112"/>
      <c r="AM57" s="37" t="str">
        <f>IF(AK57&lt;&gt;"",VLOOKUP(AK57,Listes!$I$2:$K$34,3,FALSE),"")</f>
        <v/>
      </c>
      <c r="AN57" s="111"/>
      <c r="AO57" s="112"/>
      <c r="AP57" s="37" t="str">
        <f>IF(AN57&lt;&gt;"",VLOOKUP(AN57,Listes!$I$2:$K$34,3,FALSE),"")</f>
        <v/>
      </c>
      <c r="AQ57" s="111"/>
      <c r="AR57" s="112"/>
      <c r="AS57" s="37" t="str">
        <f>IF(AQ57&lt;&gt;"",VLOOKUP(AQ57,Listes!$I$2:$K$34,3,FALSE),"")</f>
        <v/>
      </c>
      <c r="AT57" s="111"/>
      <c r="AU57" s="112"/>
      <c r="AV57" s="37" t="str">
        <f>IF(AT57&lt;&gt;"",VLOOKUP(AT57,Listes!$I$2:$K$34,3,FALSE),"")</f>
        <v/>
      </c>
      <c r="AW57" s="111"/>
      <c r="AX57" s="112"/>
      <c r="AY57" s="37" t="str">
        <f>IF(AW57&lt;&gt;"",VLOOKUP(AW57,Listes!$I$2:$K$34,3,FALSE),"")</f>
        <v/>
      </c>
      <c r="AZ57" s="111"/>
      <c r="BA57" s="112"/>
      <c r="BB57" s="37" t="str">
        <f>IF(AZ57&lt;&gt;"",VLOOKUP(AZ57,Listes!$I$2:$K$34,3,FALSE),"")</f>
        <v/>
      </c>
      <c r="BC57" s="111"/>
      <c r="BD57" s="112"/>
      <c r="BE57" s="37" t="str">
        <f>IF(BC57&lt;&gt;"",VLOOKUP(BC57,Listes!$I$2:$K$34,3,FALSE),"")</f>
        <v/>
      </c>
      <c r="BF57" s="111"/>
      <c r="BG57" s="112"/>
      <c r="BH57" s="37" t="str">
        <f>IF(BF57&lt;&gt;"",VLOOKUP(BF57,Listes!$I$2:$K$34,3,FALSE),"")</f>
        <v/>
      </c>
      <c r="BI57" s="111"/>
      <c r="BJ57" s="112"/>
      <c r="BK57" s="37" t="str">
        <f>IF(BI57&lt;&gt;"",VLOOKUP(BI57,Listes!$I$2:$K$34,3,FALSE),"")</f>
        <v/>
      </c>
      <c r="BL57" s="111"/>
      <c r="BM57" s="112"/>
      <c r="BN57" s="37" t="str">
        <f>IF(BL57&lt;&gt;"",VLOOKUP(BL57,Listes!$I$2:$K$34,3,FALSE),"")</f>
        <v/>
      </c>
      <c r="BO57" s="111"/>
      <c r="BP57" s="112"/>
      <c r="BQ57" s="37" t="str">
        <f>IF(BO57&lt;&gt;"",VLOOKUP(BO57,Listes!$I$2:$K$34,3,FALSE),"")</f>
        <v/>
      </c>
    </row>
    <row r="58" spans="1:69" hidden="1" x14ac:dyDescent="0.35">
      <c r="A58" s="108"/>
      <c r="B58" s="109"/>
      <c r="C58" s="109"/>
      <c r="D58" s="110"/>
      <c r="E58" s="102" t="str">
        <f>IF(B58="","",VLOOKUP(B58,Listes!$A$2:$C$29,3,FALSE))</f>
        <v/>
      </c>
      <c r="F58" s="102" t="str">
        <f>IF(C58="","",VLOOKUP(C58,Listes!$E$2:$G$30,3,FALSE))</f>
        <v/>
      </c>
      <c r="G58" s="102" t="str">
        <f>IF(D58="","",VLOOKUP(D58,Listes!$E$12:$F$15,2,FALSE))</f>
        <v/>
      </c>
      <c r="H58" s="103" t="str">
        <f t="shared" si="0"/>
        <v/>
      </c>
      <c r="I58" s="102" t="str">
        <f t="shared" si="1"/>
        <v/>
      </c>
      <c r="J58" s="111"/>
      <c r="K58" s="112"/>
      <c r="L58" s="37" t="str">
        <f>IF(J58&lt;&gt;"",VLOOKUP(J58,Listes!$I$2:$K$34,3,FALSE),"")</f>
        <v/>
      </c>
      <c r="M58" s="111"/>
      <c r="N58" s="112"/>
      <c r="O58" s="37" t="str">
        <f>IF(M58&lt;&gt;"",VLOOKUP(M58,Listes!$I$2:$K$34,3,FALSE),"")</f>
        <v/>
      </c>
      <c r="P58" s="111"/>
      <c r="Q58" s="112"/>
      <c r="R58" s="37" t="str">
        <f>IF(P58&lt;&gt;"",VLOOKUP(P58,Listes!$I$2:$K$34,3,FALSE),"")</f>
        <v/>
      </c>
      <c r="S58" s="111"/>
      <c r="T58" s="112"/>
      <c r="U58" s="37" t="str">
        <f>IF(S58&lt;&gt;"",VLOOKUP(S58,Listes!$I$2:$K$34,3,FALSE),"")</f>
        <v/>
      </c>
      <c r="V58" s="111"/>
      <c r="W58" s="112"/>
      <c r="X58" s="37" t="str">
        <f>IF(V58&lt;&gt;"",VLOOKUP(V58,Listes!$I$2:$K$34,3,FALSE),"")</f>
        <v/>
      </c>
      <c r="Y58" s="111"/>
      <c r="Z58" s="112"/>
      <c r="AA58" s="37" t="str">
        <f>IF(Y58&lt;&gt;"",VLOOKUP(Y58,Listes!$I$2:$K$34,3,FALSE),"")</f>
        <v/>
      </c>
      <c r="AB58" s="111"/>
      <c r="AC58" s="112"/>
      <c r="AD58" s="37" t="str">
        <f>IF(AB58&lt;&gt;"",VLOOKUP(AB58,Listes!$I$2:$K$34,3,FALSE),"")</f>
        <v/>
      </c>
      <c r="AE58" s="111"/>
      <c r="AF58" s="112"/>
      <c r="AG58" s="37" t="str">
        <f>IF(AE58&lt;&gt;"",VLOOKUP(AE58,Listes!$I$2:$K$34,3,FALSE),"")</f>
        <v/>
      </c>
      <c r="AH58" s="111"/>
      <c r="AI58" s="112"/>
      <c r="AJ58" s="37" t="str">
        <f>IF(AH58&lt;&gt;"",VLOOKUP(AH58,Listes!$I$2:$K$34,3,FALSE),"")</f>
        <v/>
      </c>
      <c r="AK58" s="111"/>
      <c r="AL58" s="112"/>
      <c r="AM58" s="37" t="str">
        <f>IF(AK58&lt;&gt;"",VLOOKUP(AK58,Listes!$I$2:$K$34,3,FALSE),"")</f>
        <v/>
      </c>
      <c r="AN58" s="111"/>
      <c r="AO58" s="112"/>
      <c r="AP58" s="37" t="str">
        <f>IF(AN58&lt;&gt;"",VLOOKUP(AN58,Listes!$I$2:$K$34,3,FALSE),"")</f>
        <v/>
      </c>
      <c r="AQ58" s="111"/>
      <c r="AR58" s="112"/>
      <c r="AS58" s="37" t="str">
        <f>IF(AQ58&lt;&gt;"",VLOOKUP(AQ58,Listes!$I$2:$K$34,3,FALSE),"")</f>
        <v/>
      </c>
      <c r="AT58" s="111"/>
      <c r="AU58" s="112"/>
      <c r="AV58" s="37" t="str">
        <f>IF(AT58&lt;&gt;"",VLOOKUP(AT58,Listes!$I$2:$K$34,3,FALSE),"")</f>
        <v/>
      </c>
      <c r="AW58" s="111"/>
      <c r="AX58" s="112"/>
      <c r="AY58" s="37" t="str">
        <f>IF(AW58&lt;&gt;"",VLOOKUP(AW58,Listes!$I$2:$K$34,3,FALSE),"")</f>
        <v/>
      </c>
      <c r="AZ58" s="111"/>
      <c r="BA58" s="112"/>
      <c r="BB58" s="37" t="str">
        <f>IF(AZ58&lt;&gt;"",VLOOKUP(AZ58,Listes!$I$2:$K$34,3,FALSE),"")</f>
        <v/>
      </c>
      <c r="BC58" s="111"/>
      <c r="BD58" s="112"/>
      <c r="BE58" s="37" t="str">
        <f>IF(BC58&lt;&gt;"",VLOOKUP(BC58,Listes!$I$2:$K$34,3,FALSE),"")</f>
        <v/>
      </c>
      <c r="BF58" s="111"/>
      <c r="BG58" s="112"/>
      <c r="BH58" s="37" t="str">
        <f>IF(BF58&lt;&gt;"",VLOOKUP(BF58,Listes!$I$2:$K$34,3,FALSE),"")</f>
        <v/>
      </c>
      <c r="BI58" s="111"/>
      <c r="BJ58" s="112"/>
      <c r="BK58" s="37" t="str">
        <f>IF(BI58&lt;&gt;"",VLOOKUP(BI58,Listes!$I$2:$K$34,3,FALSE),"")</f>
        <v/>
      </c>
      <c r="BL58" s="111"/>
      <c r="BM58" s="112"/>
      <c r="BN58" s="37" t="str">
        <f>IF(BL58&lt;&gt;"",VLOOKUP(BL58,Listes!$I$2:$K$34,3,FALSE),"")</f>
        <v/>
      </c>
      <c r="BO58" s="111"/>
      <c r="BP58" s="112"/>
      <c r="BQ58" s="37" t="str">
        <f>IF(BO58&lt;&gt;"",VLOOKUP(BO58,Listes!$I$2:$K$34,3,FALSE),"")</f>
        <v/>
      </c>
    </row>
    <row r="59" spans="1:69" hidden="1" x14ac:dyDescent="0.35">
      <c r="A59" s="108"/>
      <c r="B59" s="109"/>
      <c r="C59" s="109"/>
      <c r="D59" s="110"/>
      <c r="E59" s="102" t="str">
        <f>IF(B59="","",VLOOKUP(B59,Listes!$A$2:$C$29,3,FALSE))</f>
        <v/>
      </c>
      <c r="F59" s="102" t="str">
        <f>IF(C59="","",VLOOKUP(C59,Listes!$E$2:$G$30,3,FALSE))</f>
        <v/>
      </c>
      <c r="G59" s="102" t="str">
        <f>IF(D59="","",VLOOKUP(D59,Listes!$E$12:$F$15,2,FALSE))</f>
        <v/>
      </c>
      <c r="H59" s="103" t="str">
        <f t="shared" si="0"/>
        <v/>
      </c>
      <c r="I59" s="102" t="str">
        <f t="shared" si="1"/>
        <v/>
      </c>
      <c r="J59" s="111"/>
      <c r="K59" s="112"/>
      <c r="L59" s="37" t="str">
        <f>IF(J59&lt;&gt;"",VLOOKUP(J59,Listes!$I$2:$K$34,3,FALSE),"")</f>
        <v/>
      </c>
      <c r="M59" s="111"/>
      <c r="N59" s="112"/>
      <c r="O59" s="37" t="str">
        <f>IF(M59&lt;&gt;"",VLOOKUP(M59,Listes!$I$2:$K$34,3,FALSE),"")</f>
        <v/>
      </c>
      <c r="P59" s="111"/>
      <c r="Q59" s="112"/>
      <c r="R59" s="37" t="str">
        <f>IF(P59&lt;&gt;"",VLOOKUP(P59,Listes!$I$2:$K$34,3,FALSE),"")</f>
        <v/>
      </c>
      <c r="S59" s="111"/>
      <c r="T59" s="112"/>
      <c r="U59" s="37" t="str">
        <f>IF(S59&lt;&gt;"",VLOOKUP(S59,Listes!$I$2:$K$34,3,FALSE),"")</f>
        <v/>
      </c>
      <c r="V59" s="111"/>
      <c r="W59" s="112"/>
      <c r="X59" s="37" t="str">
        <f>IF(V59&lt;&gt;"",VLOOKUP(V59,Listes!$I$2:$K$34,3,FALSE),"")</f>
        <v/>
      </c>
      <c r="Y59" s="111"/>
      <c r="Z59" s="112"/>
      <c r="AA59" s="37" t="str">
        <f>IF(Y59&lt;&gt;"",VLOOKUP(Y59,Listes!$I$2:$K$34,3,FALSE),"")</f>
        <v/>
      </c>
      <c r="AB59" s="111"/>
      <c r="AC59" s="112"/>
      <c r="AD59" s="37" t="str">
        <f>IF(AB59&lt;&gt;"",VLOOKUP(AB59,Listes!$I$2:$K$34,3,FALSE),"")</f>
        <v/>
      </c>
      <c r="AE59" s="111"/>
      <c r="AF59" s="112"/>
      <c r="AG59" s="37" t="str">
        <f>IF(AE59&lt;&gt;"",VLOOKUP(AE59,Listes!$I$2:$K$34,3,FALSE),"")</f>
        <v/>
      </c>
      <c r="AH59" s="111"/>
      <c r="AI59" s="112"/>
      <c r="AJ59" s="37" t="str">
        <f>IF(AH59&lt;&gt;"",VLOOKUP(AH59,Listes!$I$2:$K$34,3,FALSE),"")</f>
        <v/>
      </c>
      <c r="AK59" s="111"/>
      <c r="AL59" s="112"/>
      <c r="AM59" s="37" t="str">
        <f>IF(AK59&lt;&gt;"",VLOOKUP(AK59,Listes!$I$2:$K$34,3,FALSE),"")</f>
        <v/>
      </c>
      <c r="AN59" s="111"/>
      <c r="AO59" s="112"/>
      <c r="AP59" s="37" t="str">
        <f>IF(AN59&lt;&gt;"",VLOOKUP(AN59,Listes!$I$2:$K$34,3,FALSE),"")</f>
        <v/>
      </c>
      <c r="AQ59" s="111"/>
      <c r="AR59" s="112"/>
      <c r="AS59" s="37" t="str">
        <f>IF(AQ59&lt;&gt;"",VLOOKUP(AQ59,Listes!$I$2:$K$34,3,FALSE),"")</f>
        <v/>
      </c>
      <c r="AT59" s="111"/>
      <c r="AU59" s="112"/>
      <c r="AV59" s="37" t="str">
        <f>IF(AT59&lt;&gt;"",VLOOKUP(AT59,Listes!$I$2:$K$34,3,FALSE),"")</f>
        <v/>
      </c>
      <c r="AW59" s="111"/>
      <c r="AX59" s="112"/>
      <c r="AY59" s="37" t="str">
        <f>IF(AW59&lt;&gt;"",VLOOKUP(AW59,Listes!$I$2:$K$34,3,FALSE),"")</f>
        <v/>
      </c>
      <c r="AZ59" s="111"/>
      <c r="BA59" s="112"/>
      <c r="BB59" s="37" t="str">
        <f>IF(AZ59&lt;&gt;"",VLOOKUP(AZ59,Listes!$I$2:$K$34,3,FALSE),"")</f>
        <v/>
      </c>
      <c r="BC59" s="111"/>
      <c r="BD59" s="112"/>
      <c r="BE59" s="37" t="str">
        <f>IF(BC59&lt;&gt;"",VLOOKUP(BC59,Listes!$I$2:$K$34,3,FALSE),"")</f>
        <v/>
      </c>
      <c r="BF59" s="111"/>
      <c r="BG59" s="112"/>
      <c r="BH59" s="37" t="str">
        <f>IF(BF59&lt;&gt;"",VLOOKUP(BF59,Listes!$I$2:$K$34,3,FALSE),"")</f>
        <v/>
      </c>
      <c r="BI59" s="111"/>
      <c r="BJ59" s="112"/>
      <c r="BK59" s="37" t="str">
        <f>IF(BI59&lt;&gt;"",VLOOKUP(BI59,Listes!$I$2:$K$34,3,FALSE),"")</f>
        <v/>
      </c>
      <c r="BL59" s="111"/>
      <c r="BM59" s="112"/>
      <c r="BN59" s="37" t="str">
        <f>IF(BL59&lt;&gt;"",VLOOKUP(BL59,Listes!$I$2:$K$34,3,FALSE),"")</f>
        <v/>
      </c>
      <c r="BO59" s="111"/>
      <c r="BP59" s="112"/>
      <c r="BQ59" s="37" t="str">
        <f>IF(BO59&lt;&gt;"",VLOOKUP(BO59,Listes!$I$2:$K$34,3,FALSE),"")</f>
        <v/>
      </c>
    </row>
    <row r="60" spans="1:69" hidden="1" x14ac:dyDescent="0.35">
      <c r="A60" s="108"/>
      <c r="B60" s="109"/>
      <c r="C60" s="109"/>
      <c r="D60" s="110"/>
      <c r="E60" s="102" t="str">
        <f>IF(B60="","",VLOOKUP(B60,Listes!$A$2:$C$29,3,FALSE))</f>
        <v/>
      </c>
      <c r="F60" s="102" t="str">
        <f>IF(C60="","",VLOOKUP(C60,Listes!$E$2:$G$30,3,FALSE))</f>
        <v/>
      </c>
      <c r="G60" s="102" t="str">
        <f>IF(D60="","",VLOOKUP(D60,Listes!$E$12:$F$15,2,FALSE))</f>
        <v/>
      </c>
      <c r="H60" s="103" t="str">
        <f t="shared" si="0"/>
        <v/>
      </c>
      <c r="I60" s="102" t="str">
        <f t="shared" si="1"/>
        <v/>
      </c>
      <c r="J60" s="111"/>
      <c r="K60" s="112"/>
      <c r="L60" s="37" t="str">
        <f>IF(J60&lt;&gt;"",VLOOKUP(J60,Listes!$I$2:$K$34,3,FALSE),"")</f>
        <v/>
      </c>
      <c r="M60" s="111"/>
      <c r="N60" s="112"/>
      <c r="O60" s="37" t="str">
        <f>IF(M60&lt;&gt;"",VLOOKUP(M60,Listes!$I$2:$K$34,3,FALSE),"")</f>
        <v/>
      </c>
      <c r="P60" s="111"/>
      <c r="Q60" s="112"/>
      <c r="R60" s="37" t="str">
        <f>IF(P60&lt;&gt;"",VLOOKUP(P60,Listes!$I$2:$K$34,3,FALSE),"")</f>
        <v/>
      </c>
      <c r="S60" s="111"/>
      <c r="T60" s="112"/>
      <c r="U60" s="37" t="str">
        <f>IF(S60&lt;&gt;"",VLOOKUP(S60,Listes!$I$2:$K$34,3,FALSE),"")</f>
        <v/>
      </c>
      <c r="V60" s="111"/>
      <c r="W60" s="112"/>
      <c r="X60" s="37" t="str">
        <f>IF(V60&lt;&gt;"",VLOOKUP(V60,Listes!$I$2:$K$34,3,FALSE),"")</f>
        <v/>
      </c>
      <c r="Y60" s="111"/>
      <c r="Z60" s="112"/>
      <c r="AA60" s="37" t="str">
        <f>IF(Y60&lt;&gt;"",VLOOKUP(Y60,Listes!$I$2:$K$34,3,FALSE),"")</f>
        <v/>
      </c>
      <c r="AB60" s="111"/>
      <c r="AC60" s="112"/>
      <c r="AD60" s="37" t="str">
        <f>IF(AB60&lt;&gt;"",VLOOKUP(AB60,Listes!$I$2:$K$34,3,FALSE),"")</f>
        <v/>
      </c>
      <c r="AE60" s="111"/>
      <c r="AF60" s="112"/>
      <c r="AG60" s="37" t="str">
        <f>IF(AE60&lt;&gt;"",VLOOKUP(AE60,Listes!$I$2:$K$34,3,FALSE),"")</f>
        <v/>
      </c>
      <c r="AH60" s="111"/>
      <c r="AI60" s="112"/>
      <c r="AJ60" s="37" t="str">
        <f>IF(AH60&lt;&gt;"",VLOOKUP(AH60,Listes!$I$2:$K$34,3,FALSE),"")</f>
        <v/>
      </c>
      <c r="AK60" s="111"/>
      <c r="AL60" s="112"/>
      <c r="AM60" s="37" t="str">
        <f>IF(AK60&lt;&gt;"",VLOOKUP(AK60,Listes!$I$2:$K$34,3,FALSE),"")</f>
        <v/>
      </c>
      <c r="AN60" s="111"/>
      <c r="AO60" s="112"/>
      <c r="AP60" s="37" t="str">
        <f>IF(AN60&lt;&gt;"",VLOOKUP(AN60,Listes!$I$2:$K$34,3,FALSE),"")</f>
        <v/>
      </c>
      <c r="AQ60" s="111"/>
      <c r="AR60" s="112"/>
      <c r="AS60" s="37" t="str">
        <f>IF(AQ60&lt;&gt;"",VLOOKUP(AQ60,Listes!$I$2:$K$34,3,FALSE),"")</f>
        <v/>
      </c>
      <c r="AT60" s="111"/>
      <c r="AU60" s="112"/>
      <c r="AV60" s="37" t="str">
        <f>IF(AT60&lt;&gt;"",VLOOKUP(AT60,Listes!$I$2:$K$34,3,FALSE),"")</f>
        <v/>
      </c>
      <c r="AW60" s="111"/>
      <c r="AX60" s="112"/>
      <c r="AY60" s="37" t="str">
        <f>IF(AW60&lt;&gt;"",VLOOKUP(AW60,Listes!$I$2:$K$34,3,FALSE),"")</f>
        <v/>
      </c>
      <c r="AZ60" s="111"/>
      <c r="BA60" s="112"/>
      <c r="BB60" s="37" t="str">
        <f>IF(AZ60&lt;&gt;"",VLOOKUP(AZ60,Listes!$I$2:$K$34,3,FALSE),"")</f>
        <v/>
      </c>
      <c r="BC60" s="111"/>
      <c r="BD60" s="112"/>
      <c r="BE60" s="37" t="str">
        <f>IF(BC60&lt;&gt;"",VLOOKUP(BC60,Listes!$I$2:$K$34,3,FALSE),"")</f>
        <v/>
      </c>
      <c r="BF60" s="111"/>
      <c r="BG60" s="112"/>
      <c r="BH60" s="37" t="str">
        <f>IF(BF60&lt;&gt;"",VLOOKUP(BF60,Listes!$I$2:$K$34,3,FALSE),"")</f>
        <v/>
      </c>
      <c r="BI60" s="111"/>
      <c r="BJ60" s="112"/>
      <c r="BK60" s="37" t="str">
        <f>IF(BI60&lt;&gt;"",VLOOKUP(BI60,Listes!$I$2:$K$34,3,FALSE),"")</f>
        <v/>
      </c>
      <c r="BL60" s="111"/>
      <c r="BM60" s="112"/>
      <c r="BN60" s="37" t="str">
        <f>IF(BL60&lt;&gt;"",VLOOKUP(BL60,Listes!$I$2:$K$34,3,FALSE),"")</f>
        <v/>
      </c>
      <c r="BO60" s="111"/>
      <c r="BP60" s="112"/>
      <c r="BQ60" s="37" t="str">
        <f>IF(BO60&lt;&gt;"",VLOOKUP(BO60,Listes!$I$2:$K$34,3,FALSE),"")</f>
        <v/>
      </c>
    </row>
    <row r="61" spans="1:69" hidden="1" x14ac:dyDescent="0.35">
      <c r="A61" s="108"/>
      <c r="B61" s="109"/>
      <c r="C61" s="109"/>
      <c r="D61" s="110"/>
      <c r="E61" s="102" t="str">
        <f>IF(B61="","",VLOOKUP(B61,Listes!$A$2:$C$29,3,FALSE))</f>
        <v/>
      </c>
      <c r="F61" s="102" t="str">
        <f>IF(C61="","",VLOOKUP(C61,Listes!$E$2:$G$30,3,FALSE))</f>
        <v/>
      </c>
      <c r="G61" s="102" t="str">
        <f>IF(D61="","",VLOOKUP(D61,Listes!$E$12:$F$15,2,FALSE))</f>
        <v/>
      </c>
      <c r="H61" s="103" t="str">
        <f t="shared" si="0"/>
        <v/>
      </c>
      <c r="I61" s="102" t="str">
        <f t="shared" si="1"/>
        <v/>
      </c>
      <c r="J61" s="111"/>
      <c r="K61" s="112"/>
      <c r="L61" s="37" t="str">
        <f>IF(J61&lt;&gt;"",VLOOKUP(J61,Listes!$I$2:$K$34,3,FALSE),"")</f>
        <v/>
      </c>
      <c r="M61" s="111"/>
      <c r="N61" s="112"/>
      <c r="O61" s="37" t="str">
        <f>IF(M61&lt;&gt;"",VLOOKUP(M61,Listes!$I$2:$K$34,3,FALSE),"")</f>
        <v/>
      </c>
      <c r="P61" s="111"/>
      <c r="Q61" s="112"/>
      <c r="R61" s="37" t="str">
        <f>IF(P61&lt;&gt;"",VLOOKUP(P61,Listes!$I$2:$K$34,3,FALSE),"")</f>
        <v/>
      </c>
      <c r="S61" s="111"/>
      <c r="T61" s="112"/>
      <c r="U61" s="37" t="str">
        <f>IF(S61&lt;&gt;"",VLOOKUP(S61,Listes!$I$2:$K$34,3,FALSE),"")</f>
        <v/>
      </c>
      <c r="V61" s="111"/>
      <c r="W61" s="112"/>
      <c r="X61" s="37" t="str">
        <f>IF(V61&lt;&gt;"",VLOOKUP(V61,Listes!$I$2:$K$34,3,FALSE),"")</f>
        <v/>
      </c>
      <c r="Y61" s="111"/>
      <c r="Z61" s="112"/>
      <c r="AA61" s="37" t="str">
        <f>IF(Y61&lt;&gt;"",VLOOKUP(Y61,Listes!$I$2:$K$34,3,FALSE),"")</f>
        <v/>
      </c>
      <c r="AB61" s="111"/>
      <c r="AC61" s="112"/>
      <c r="AD61" s="37" t="str">
        <f>IF(AB61&lt;&gt;"",VLOOKUP(AB61,Listes!$I$2:$K$34,3,FALSE),"")</f>
        <v/>
      </c>
      <c r="AE61" s="111"/>
      <c r="AF61" s="112"/>
      <c r="AG61" s="37" t="str">
        <f>IF(AE61&lt;&gt;"",VLOOKUP(AE61,Listes!$I$2:$K$34,3,FALSE),"")</f>
        <v/>
      </c>
      <c r="AH61" s="111"/>
      <c r="AI61" s="112"/>
      <c r="AJ61" s="37" t="str">
        <f>IF(AH61&lt;&gt;"",VLOOKUP(AH61,Listes!$I$2:$K$34,3,FALSE),"")</f>
        <v/>
      </c>
      <c r="AK61" s="111"/>
      <c r="AL61" s="112"/>
      <c r="AM61" s="37" t="str">
        <f>IF(AK61&lt;&gt;"",VLOOKUP(AK61,Listes!$I$2:$K$34,3,FALSE),"")</f>
        <v/>
      </c>
      <c r="AN61" s="111"/>
      <c r="AO61" s="112"/>
      <c r="AP61" s="37" t="str">
        <f>IF(AN61&lt;&gt;"",VLOOKUP(AN61,Listes!$I$2:$K$34,3,FALSE),"")</f>
        <v/>
      </c>
      <c r="AQ61" s="111"/>
      <c r="AR61" s="112"/>
      <c r="AS61" s="37" t="str">
        <f>IF(AQ61&lt;&gt;"",VLOOKUP(AQ61,Listes!$I$2:$K$34,3,FALSE),"")</f>
        <v/>
      </c>
      <c r="AT61" s="111"/>
      <c r="AU61" s="112"/>
      <c r="AV61" s="37" t="str">
        <f>IF(AT61&lt;&gt;"",VLOOKUP(AT61,Listes!$I$2:$K$34,3,FALSE),"")</f>
        <v/>
      </c>
      <c r="AW61" s="111"/>
      <c r="AX61" s="112"/>
      <c r="AY61" s="37" t="str">
        <f>IF(AW61&lt;&gt;"",VLOOKUP(AW61,Listes!$I$2:$K$34,3,FALSE),"")</f>
        <v/>
      </c>
      <c r="AZ61" s="111"/>
      <c r="BA61" s="112"/>
      <c r="BB61" s="37" t="str">
        <f>IF(AZ61&lt;&gt;"",VLOOKUP(AZ61,Listes!$I$2:$K$34,3,FALSE),"")</f>
        <v/>
      </c>
      <c r="BC61" s="111"/>
      <c r="BD61" s="112"/>
      <c r="BE61" s="37" t="str">
        <f>IF(BC61&lt;&gt;"",VLOOKUP(BC61,Listes!$I$2:$K$34,3,FALSE),"")</f>
        <v/>
      </c>
      <c r="BF61" s="111"/>
      <c r="BG61" s="112"/>
      <c r="BH61" s="37" t="str">
        <f>IF(BF61&lt;&gt;"",VLOOKUP(BF61,Listes!$I$2:$K$34,3,FALSE),"")</f>
        <v/>
      </c>
      <c r="BI61" s="111"/>
      <c r="BJ61" s="112"/>
      <c r="BK61" s="37" t="str">
        <f>IF(BI61&lt;&gt;"",VLOOKUP(BI61,Listes!$I$2:$K$34,3,FALSE),"")</f>
        <v/>
      </c>
      <c r="BL61" s="111"/>
      <c r="BM61" s="112"/>
      <c r="BN61" s="37" t="str">
        <f>IF(BL61&lt;&gt;"",VLOOKUP(BL61,Listes!$I$2:$K$34,3,FALSE),"")</f>
        <v/>
      </c>
      <c r="BO61" s="111"/>
      <c r="BP61" s="112"/>
      <c r="BQ61" s="37" t="str">
        <f>IF(BO61&lt;&gt;"",VLOOKUP(BO61,Listes!$I$2:$K$34,3,FALSE),"")</f>
        <v/>
      </c>
    </row>
    <row r="62" spans="1:69" hidden="1" x14ac:dyDescent="0.35">
      <c r="A62" s="108"/>
      <c r="B62" s="109"/>
      <c r="C62" s="109"/>
      <c r="D62" s="110"/>
      <c r="E62" s="102" t="str">
        <f>IF(B62="","",VLOOKUP(B62,Listes!$A$2:$C$29,3,FALSE))</f>
        <v/>
      </c>
      <c r="F62" s="102" t="str">
        <f>IF(C62="","",VLOOKUP(C62,Listes!$E$2:$G$30,3,FALSE))</f>
        <v/>
      </c>
      <c r="G62" s="102" t="str">
        <f>IF(D62="","",VLOOKUP(D62,Listes!$E$12:$F$15,2,FALSE))</f>
        <v/>
      </c>
      <c r="H62" s="103" t="str">
        <f t="shared" si="0"/>
        <v/>
      </c>
      <c r="I62" s="102" t="str">
        <f t="shared" si="1"/>
        <v/>
      </c>
      <c r="J62" s="111"/>
      <c r="K62" s="112"/>
      <c r="L62" s="37" t="str">
        <f>IF(J62&lt;&gt;"",VLOOKUP(J62,Listes!$I$2:$K$34,3,FALSE),"")</f>
        <v/>
      </c>
      <c r="M62" s="111"/>
      <c r="N62" s="112"/>
      <c r="O62" s="37" t="str">
        <f>IF(M62&lt;&gt;"",VLOOKUP(M62,Listes!$I$2:$K$34,3,FALSE),"")</f>
        <v/>
      </c>
      <c r="P62" s="111"/>
      <c r="Q62" s="112"/>
      <c r="R62" s="37" t="str">
        <f>IF(P62&lt;&gt;"",VLOOKUP(P62,Listes!$I$2:$K$34,3,FALSE),"")</f>
        <v/>
      </c>
      <c r="S62" s="111"/>
      <c r="T62" s="112"/>
      <c r="U62" s="37" t="str">
        <f>IF(S62&lt;&gt;"",VLOOKUP(S62,Listes!$I$2:$K$34,3,FALSE),"")</f>
        <v/>
      </c>
      <c r="V62" s="111"/>
      <c r="W62" s="112"/>
      <c r="X62" s="37" t="str">
        <f>IF(V62&lt;&gt;"",VLOOKUP(V62,Listes!$I$2:$K$34,3,FALSE),"")</f>
        <v/>
      </c>
      <c r="Y62" s="111"/>
      <c r="Z62" s="112"/>
      <c r="AA62" s="37" t="str">
        <f>IF(Y62&lt;&gt;"",VLOOKUP(Y62,Listes!$I$2:$K$34,3,FALSE),"")</f>
        <v/>
      </c>
      <c r="AB62" s="111"/>
      <c r="AC62" s="112"/>
      <c r="AD62" s="37" t="str">
        <f>IF(AB62&lt;&gt;"",VLOOKUP(AB62,Listes!$I$2:$K$34,3,FALSE),"")</f>
        <v/>
      </c>
      <c r="AE62" s="111"/>
      <c r="AF62" s="112"/>
      <c r="AG62" s="37" t="str">
        <f>IF(AE62&lt;&gt;"",VLOOKUP(AE62,Listes!$I$2:$K$34,3,FALSE),"")</f>
        <v/>
      </c>
      <c r="AH62" s="111"/>
      <c r="AI62" s="112"/>
      <c r="AJ62" s="37" t="str">
        <f>IF(AH62&lt;&gt;"",VLOOKUP(AH62,Listes!$I$2:$K$34,3,FALSE),"")</f>
        <v/>
      </c>
      <c r="AK62" s="111"/>
      <c r="AL62" s="112"/>
      <c r="AM62" s="37" t="str">
        <f>IF(AK62&lt;&gt;"",VLOOKUP(AK62,Listes!$I$2:$K$34,3,FALSE),"")</f>
        <v/>
      </c>
      <c r="AN62" s="111"/>
      <c r="AO62" s="112"/>
      <c r="AP62" s="37" t="str">
        <f>IF(AN62&lt;&gt;"",VLOOKUP(AN62,Listes!$I$2:$K$34,3,FALSE),"")</f>
        <v/>
      </c>
      <c r="AQ62" s="111"/>
      <c r="AR62" s="112"/>
      <c r="AS62" s="37" t="str">
        <f>IF(AQ62&lt;&gt;"",VLOOKUP(AQ62,Listes!$I$2:$K$34,3,FALSE),"")</f>
        <v/>
      </c>
      <c r="AT62" s="111"/>
      <c r="AU62" s="112"/>
      <c r="AV62" s="37" t="str">
        <f>IF(AT62&lt;&gt;"",VLOOKUP(AT62,Listes!$I$2:$K$34,3,FALSE),"")</f>
        <v/>
      </c>
      <c r="AW62" s="111"/>
      <c r="AX62" s="112"/>
      <c r="AY62" s="37" t="str">
        <f>IF(AW62&lt;&gt;"",VLOOKUP(AW62,Listes!$I$2:$K$34,3,FALSE),"")</f>
        <v/>
      </c>
      <c r="AZ62" s="111"/>
      <c r="BA62" s="112"/>
      <c r="BB62" s="37" t="str">
        <f>IF(AZ62&lt;&gt;"",VLOOKUP(AZ62,Listes!$I$2:$K$34,3,FALSE),"")</f>
        <v/>
      </c>
      <c r="BC62" s="111"/>
      <c r="BD62" s="112"/>
      <c r="BE62" s="37" t="str">
        <f>IF(BC62&lt;&gt;"",VLOOKUP(BC62,Listes!$I$2:$K$34,3,FALSE),"")</f>
        <v/>
      </c>
      <c r="BF62" s="111"/>
      <c r="BG62" s="112"/>
      <c r="BH62" s="37" t="str">
        <f>IF(BF62&lt;&gt;"",VLOOKUP(BF62,Listes!$I$2:$K$34,3,FALSE),"")</f>
        <v/>
      </c>
      <c r="BI62" s="111"/>
      <c r="BJ62" s="112"/>
      <c r="BK62" s="37" t="str">
        <f>IF(BI62&lt;&gt;"",VLOOKUP(BI62,Listes!$I$2:$K$34,3,FALSE),"")</f>
        <v/>
      </c>
      <c r="BL62" s="111"/>
      <c r="BM62" s="112"/>
      <c r="BN62" s="37" t="str">
        <f>IF(BL62&lt;&gt;"",VLOOKUP(BL62,Listes!$I$2:$K$34,3,FALSE),"")</f>
        <v/>
      </c>
      <c r="BO62" s="111"/>
      <c r="BP62" s="112"/>
      <c r="BQ62" s="37" t="str">
        <f>IF(BO62&lt;&gt;"",VLOOKUP(BO62,Listes!$I$2:$K$34,3,FALSE),"")</f>
        <v/>
      </c>
    </row>
    <row r="63" spans="1:69" hidden="1" x14ac:dyDescent="0.35">
      <c r="A63" s="108"/>
      <c r="B63" s="109"/>
      <c r="C63" s="109"/>
      <c r="D63" s="110"/>
      <c r="E63" s="102" t="str">
        <f>IF(B63="","",VLOOKUP(B63,Listes!$A$2:$C$29,3,FALSE))</f>
        <v/>
      </c>
      <c r="F63" s="102" t="str">
        <f>IF(C63="","",VLOOKUP(C63,Listes!$E$2:$G$30,3,FALSE))</f>
        <v/>
      </c>
      <c r="G63" s="102" t="str">
        <f>IF(D63="","",VLOOKUP(D63,Listes!$E$12:$F$15,2,FALSE))</f>
        <v/>
      </c>
      <c r="H63" s="103" t="str">
        <f t="shared" si="0"/>
        <v/>
      </c>
      <c r="I63" s="102" t="str">
        <f t="shared" si="1"/>
        <v/>
      </c>
      <c r="J63" s="111"/>
      <c r="K63" s="112"/>
      <c r="L63" s="37" t="str">
        <f>IF(J63&lt;&gt;"",VLOOKUP(J63,Listes!$I$2:$K$34,3,FALSE),"")</f>
        <v/>
      </c>
      <c r="M63" s="111"/>
      <c r="N63" s="112"/>
      <c r="O63" s="37" t="str">
        <f>IF(M63&lt;&gt;"",VLOOKUP(M63,Listes!$I$2:$K$34,3,FALSE),"")</f>
        <v/>
      </c>
      <c r="P63" s="111"/>
      <c r="Q63" s="112"/>
      <c r="R63" s="37" t="str">
        <f>IF(P63&lt;&gt;"",VLOOKUP(P63,Listes!$I$2:$K$34,3,FALSE),"")</f>
        <v/>
      </c>
      <c r="S63" s="111"/>
      <c r="T63" s="112"/>
      <c r="U63" s="37" t="str">
        <f>IF(S63&lt;&gt;"",VLOOKUP(S63,Listes!$I$2:$K$34,3,FALSE),"")</f>
        <v/>
      </c>
      <c r="V63" s="111"/>
      <c r="W63" s="112"/>
      <c r="X63" s="37" t="str">
        <f>IF(V63&lt;&gt;"",VLOOKUP(V63,Listes!$I$2:$K$34,3,FALSE),"")</f>
        <v/>
      </c>
      <c r="Y63" s="111"/>
      <c r="Z63" s="112"/>
      <c r="AA63" s="37" t="str">
        <f>IF(Y63&lt;&gt;"",VLOOKUP(Y63,Listes!$I$2:$K$34,3,FALSE),"")</f>
        <v/>
      </c>
      <c r="AB63" s="111"/>
      <c r="AC63" s="112"/>
      <c r="AD63" s="37" t="str">
        <f>IF(AB63&lt;&gt;"",VLOOKUP(AB63,Listes!$I$2:$K$34,3,FALSE),"")</f>
        <v/>
      </c>
      <c r="AE63" s="111"/>
      <c r="AF63" s="112"/>
      <c r="AG63" s="37" t="str">
        <f>IF(AE63&lt;&gt;"",VLOOKUP(AE63,Listes!$I$2:$K$34,3,FALSE),"")</f>
        <v/>
      </c>
      <c r="AH63" s="111"/>
      <c r="AI63" s="112"/>
      <c r="AJ63" s="37" t="str">
        <f>IF(AH63&lt;&gt;"",VLOOKUP(AH63,Listes!$I$2:$K$34,3,FALSE),"")</f>
        <v/>
      </c>
      <c r="AK63" s="111"/>
      <c r="AL63" s="112"/>
      <c r="AM63" s="37" t="str">
        <f>IF(AK63&lt;&gt;"",VLOOKUP(AK63,Listes!$I$2:$K$34,3,FALSE),"")</f>
        <v/>
      </c>
      <c r="AN63" s="111"/>
      <c r="AO63" s="112"/>
      <c r="AP63" s="37" t="str">
        <f>IF(AN63&lt;&gt;"",VLOOKUP(AN63,Listes!$I$2:$K$34,3,FALSE),"")</f>
        <v/>
      </c>
      <c r="AQ63" s="111"/>
      <c r="AR63" s="112"/>
      <c r="AS63" s="37" t="str">
        <f>IF(AQ63&lt;&gt;"",VLOOKUP(AQ63,Listes!$I$2:$K$34,3,FALSE),"")</f>
        <v/>
      </c>
      <c r="AT63" s="111"/>
      <c r="AU63" s="112"/>
      <c r="AV63" s="37" t="str">
        <f>IF(AT63&lt;&gt;"",VLOOKUP(AT63,Listes!$I$2:$K$34,3,FALSE),"")</f>
        <v/>
      </c>
      <c r="AW63" s="111"/>
      <c r="AX63" s="112"/>
      <c r="AY63" s="37" t="str">
        <f>IF(AW63&lt;&gt;"",VLOOKUP(AW63,Listes!$I$2:$K$34,3,FALSE),"")</f>
        <v/>
      </c>
      <c r="AZ63" s="111"/>
      <c r="BA63" s="112"/>
      <c r="BB63" s="37" t="str">
        <f>IF(AZ63&lt;&gt;"",VLOOKUP(AZ63,Listes!$I$2:$K$34,3,FALSE),"")</f>
        <v/>
      </c>
      <c r="BC63" s="111"/>
      <c r="BD63" s="112"/>
      <c r="BE63" s="37" t="str">
        <f>IF(BC63&lt;&gt;"",VLOOKUP(BC63,Listes!$I$2:$K$34,3,FALSE),"")</f>
        <v/>
      </c>
      <c r="BF63" s="111"/>
      <c r="BG63" s="112"/>
      <c r="BH63" s="37" t="str">
        <f>IF(BF63&lt;&gt;"",VLOOKUP(BF63,Listes!$I$2:$K$34,3,FALSE),"")</f>
        <v/>
      </c>
      <c r="BI63" s="111"/>
      <c r="BJ63" s="112"/>
      <c r="BK63" s="37" t="str">
        <f>IF(BI63&lt;&gt;"",VLOOKUP(BI63,Listes!$I$2:$K$34,3,FALSE),"")</f>
        <v/>
      </c>
      <c r="BL63" s="111"/>
      <c r="BM63" s="112"/>
      <c r="BN63" s="37" t="str">
        <f>IF(BL63&lt;&gt;"",VLOOKUP(BL63,Listes!$I$2:$K$34,3,FALSE),"")</f>
        <v/>
      </c>
      <c r="BO63" s="111"/>
      <c r="BP63" s="112"/>
      <c r="BQ63" s="37" t="str">
        <f>IF(BO63&lt;&gt;"",VLOOKUP(BO63,Listes!$I$2:$K$34,3,FALSE),"")</f>
        <v/>
      </c>
    </row>
    <row r="64" spans="1:69" hidden="1" x14ac:dyDescent="0.35">
      <c r="A64" s="108"/>
      <c r="B64" s="109"/>
      <c r="C64" s="109"/>
      <c r="D64" s="110"/>
      <c r="E64" s="102" t="str">
        <f>IF(B64="","",VLOOKUP(B64,Listes!$A$2:$C$29,3,FALSE))</f>
        <v/>
      </c>
      <c r="F64" s="102" t="str">
        <f>IF(C64="","",VLOOKUP(C64,Listes!$E$2:$G$30,3,FALSE))</f>
        <v/>
      </c>
      <c r="G64" s="102" t="str">
        <f>IF(D64="","",VLOOKUP(D64,Listes!$E$12:$F$15,2,FALSE))</f>
        <v/>
      </c>
      <c r="H64" s="103" t="str">
        <f t="shared" si="0"/>
        <v/>
      </c>
      <c r="I64" s="102" t="str">
        <f t="shared" si="1"/>
        <v/>
      </c>
      <c r="J64" s="111"/>
      <c r="K64" s="112"/>
      <c r="L64" s="37" t="str">
        <f>IF(J64&lt;&gt;"",VLOOKUP(J64,Listes!$I$2:$K$34,3,FALSE),"")</f>
        <v/>
      </c>
      <c r="M64" s="111"/>
      <c r="N64" s="112"/>
      <c r="O64" s="37" t="str">
        <f>IF(M64&lt;&gt;"",VLOOKUP(M64,Listes!$I$2:$K$34,3,FALSE),"")</f>
        <v/>
      </c>
      <c r="P64" s="111"/>
      <c r="Q64" s="112"/>
      <c r="R64" s="37" t="str">
        <f>IF(P64&lt;&gt;"",VLOOKUP(P64,Listes!$I$2:$K$34,3,FALSE),"")</f>
        <v/>
      </c>
      <c r="S64" s="111"/>
      <c r="T64" s="112"/>
      <c r="U64" s="37" t="str">
        <f>IF(S64&lt;&gt;"",VLOOKUP(S64,Listes!$I$2:$K$34,3,FALSE),"")</f>
        <v/>
      </c>
      <c r="V64" s="111"/>
      <c r="W64" s="112"/>
      <c r="X64" s="37" t="str">
        <f>IF(V64&lt;&gt;"",VLOOKUP(V64,Listes!$I$2:$K$34,3,FALSE),"")</f>
        <v/>
      </c>
      <c r="Y64" s="111"/>
      <c r="Z64" s="112"/>
      <c r="AA64" s="37" t="str">
        <f>IF(Y64&lt;&gt;"",VLOOKUP(Y64,Listes!$I$2:$K$34,3,FALSE),"")</f>
        <v/>
      </c>
      <c r="AB64" s="111"/>
      <c r="AC64" s="112"/>
      <c r="AD64" s="37" t="str">
        <f>IF(AB64&lt;&gt;"",VLOOKUP(AB64,Listes!$I$2:$K$34,3,FALSE),"")</f>
        <v/>
      </c>
      <c r="AE64" s="111"/>
      <c r="AF64" s="112"/>
      <c r="AG64" s="37" t="str">
        <f>IF(AE64&lt;&gt;"",VLOOKUP(AE64,Listes!$I$2:$K$34,3,FALSE),"")</f>
        <v/>
      </c>
      <c r="AH64" s="111"/>
      <c r="AI64" s="112"/>
      <c r="AJ64" s="37" t="str">
        <f>IF(AH64&lt;&gt;"",VLOOKUP(AH64,Listes!$I$2:$K$34,3,FALSE),"")</f>
        <v/>
      </c>
      <c r="AK64" s="111"/>
      <c r="AL64" s="112"/>
      <c r="AM64" s="37" t="str">
        <f>IF(AK64&lt;&gt;"",VLOOKUP(AK64,Listes!$I$2:$K$34,3,FALSE),"")</f>
        <v/>
      </c>
      <c r="AN64" s="111"/>
      <c r="AO64" s="112"/>
      <c r="AP64" s="37" t="str">
        <f>IF(AN64&lt;&gt;"",VLOOKUP(AN64,Listes!$I$2:$K$34,3,FALSE),"")</f>
        <v/>
      </c>
      <c r="AQ64" s="111"/>
      <c r="AR64" s="112"/>
      <c r="AS64" s="37" t="str">
        <f>IF(AQ64&lt;&gt;"",VLOOKUP(AQ64,Listes!$I$2:$K$34,3,FALSE),"")</f>
        <v/>
      </c>
      <c r="AT64" s="111"/>
      <c r="AU64" s="112"/>
      <c r="AV64" s="37" t="str">
        <f>IF(AT64&lt;&gt;"",VLOOKUP(AT64,Listes!$I$2:$K$34,3,FALSE),"")</f>
        <v/>
      </c>
      <c r="AW64" s="111"/>
      <c r="AX64" s="112"/>
      <c r="AY64" s="37" t="str">
        <f>IF(AW64&lt;&gt;"",VLOOKUP(AW64,Listes!$I$2:$K$34,3,FALSE),"")</f>
        <v/>
      </c>
      <c r="AZ64" s="111"/>
      <c r="BA64" s="112"/>
      <c r="BB64" s="37" t="str">
        <f>IF(AZ64&lt;&gt;"",VLOOKUP(AZ64,Listes!$I$2:$K$34,3,FALSE),"")</f>
        <v/>
      </c>
      <c r="BC64" s="111"/>
      <c r="BD64" s="112"/>
      <c r="BE64" s="37" t="str">
        <f>IF(BC64&lt;&gt;"",VLOOKUP(BC64,Listes!$I$2:$K$34,3,FALSE),"")</f>
        <v/>
      </c>
      <c r="BF64" s="111"/>
      <c r="BG64" s="112"/>
      <c r="BH64" s="37" t="str">
        <f>IF(BF64&lt;&gt;"",VLOOKUP(BF64,Listes!$I$2:$K$34,3,FALSE),"")</f>
        <v/>
      </c>
      <c r="BI64" s="111"/>
      <c r="BJ64" s="112"/>
      <c r="BK64" s="37" t="str">
        <f>IF(BI64&lt;&gt;"",VLOOKUP(BI64,Listes!$I$2:$K$34,3,FALSE),"")</f>
        <v/>
      </c>
      <c r="BL64" s="111"/>
      <c r="BM64" s="112"/>
      <c r="BN64" s="37" t="str">
        <f>IF(BL64&lt;&gt;"",VLOOKUP(BL64,Listes!$I$2:$K$34,3,FALSE),"")</f>
        <v/>
      </c>
      <c r="BO64" s="111"/>
      <c r="BP64" s="112"/>
      <c r="BQ64" s="37" t="str">
        <f>IF(BO64&lt;&gt;"",VLOOKUP(BO64,Listes!$I$2:$K$34,3,FALSE),"")</f>
        <v/>
      </c>
    </row>
    <row r="65" spans="1:69" hidden="1" x14ac:dyDescent="0.35">
      <c r="A65" s="108"/>
      <c r="B65" s="109"/>
      <c r="C65" s="109"/>
      <c r="D65" s="110"/>
      <c r="E65" s="102" t="str">
        <f>IF(B65="","",VLOOKUP(B65,Listes!$A$2:$C$29,3,FALSE))</f>
        <v/>
      </c>
      <c r="F65" s="102" t="str">
        <f>IF(C65="","",VLOOKUP(C65,Listes!$E$2:$G$30,3,FALSE))</f>
        <v/>
      </c>
      <c r="G65" s="102" t="str">
        <f>IF(D65="","",VLOOKUP(D65,Listes!$E$12:$F$15,2,FALSE))</f>
        <v/>
      </c>
      <c r="H65" s="103" t="str">
        <f t="shared" si="0"/>
        <v/>
      </c>
      <c r="I65" s="102" t="str">
        <f t="shared" si="1"/>
        <v/>
      </c>
      <c r="J65" s="111"/>
      <c r="K65" s="112"/>
      <c r="L65" s="37" t="str">
        <f>IF(J65&lt;&gt;"",VLOOKUP(J65,Listes!$I$2:$K$34,3,FALSE),"")</f>
        <v/>
      </c>
      <c r="M65" s="111"/>
      <c r="N65" s="112"/>
      <c r="O65" s="37" t="str">
        <f>IF(M65&lt;&gt;"",VLOOKUP(M65,Listes!$I$2:$K$34,3,FALSE),"")</f>
        <v/>
      </c>
      <c r="P65" s="111"/>
      <c r="Q65" s="112"/>
      <c r="R65" s="37" t="str">
        <f>IF(P65&lt;&gt;"",VLOOKUP(P65,Listes!$I$2:$K$34,3,FALSE),"")</f>
        <v/>
      </c>
      <c r="S65" s="111"/>
      <c r="T65" s="112"/>
      <c r="U65" s="37" t="str">
        <f>IF(S65&lt;&gt;"",VLOOKUP(S65,Listes!$I$2:$K$34,3,FALSE),"")</f>
        <v/>
      </c>
      <c r="V65" s="111"/>
      <c r="W65" s="112"/>
      <c r="X65" s="37" t="str">
        <f>IF(V65&lt;&gt;"",VLOOKUP(V65,Listes!$I$2:$K$34,3,FALSE),"")</f>
        <v/>
      </c>
      <c r="Y65" s="111"/>
      <c r="Z65" s="112"/>
      <c r="AA65" s="37" t="str">
        <f>IF(Y65&lt;&gt;"",VLOOKUP(Y65,Listes!$I$2:$K$34,3,FALSE),"")</f>
        <v/>
      </c>
      <c r="AB65" s="111"/>
      <c r="AC65" s="112"/>
      <c r="AD65" s="37" t="str">
        <f>IF(AB65&lt;&gt;"",VLOOKUP(AB65,Listes!$I$2:$K$34,3,FALSE),"")</f>
        <v/>
      </c>
      <c r="AE65" s="111"/>
      <c r="AF65" s="112"/>
      <c r="AG65" s="37" t="str">
        <f>IF(AE65&lt;&gt;"",VLOOKUP(AE65,Listes!$I$2:$K$34,3,FALSE),"")</f>
        <v/>
      </c>
      <c r="AH65" s="111"/>
      <c r="AI65" s="112"/>
      <c r="AJ65" s="37" t="str">
        <f>IF(AH65&lt;&gt;"",VLOOKUP(AH65,Listes!$I$2:$K$34,3,FALSE),"")</f>
        <v/>
      </c>
      <c r="AK65" s="111"/>
      <c r="AL65" s="112"/>
      <c r="AM65" s="37" t="str">
        <f>IF(AK65&lt;&gt;"",VLOOKUP(AK65,Listes!$I$2:$K$34,3,FALSE),"")</f>
        <v/>
      </c>
      <c r="AN65" s="111"/>
      <c r="AO65" s="112"/>
      <c r="AP65" s="37" t="str">
        <f>IF(AN65&lt;&gt;"",VLOOKUP(AN65,Listes!$I$2:$K$34,3,FALSE),"")</f>
        <v/>
      </c>
      <c r="AQ65" s="111"/>
      <c r="AR65" s="112"/>
      <c r="AS65" s="37" t="str">
        <f>IF(AQ65&lt;&gt;"",VLOOKUP(AQ65,Listes!$I$2:$K$34,3,FALSE),"")</f>
        <v/>
      </c>
      <c r="AT65" s="111"/>
      <c r="AU65" s="112"/>
      <c r="AV65" s="37" t="str">
        <f>IF(AT65&lt;&gt;"",VLOOKUP(AT65,Listes!$I$2:$K$34,3,FALSE),"")</f>
        <v/>
      </c>
      <c r="AW65" s="111"/>
      <c r="AX65" s="112"/>
      <c r="AY65" s="37" t="str">
        <f>IF(AW65&lt;&gt;"",VLOOKUP(AW65,Listes!$I$2:$K$34,3,FALSE),"")</f>
        <v/>
      </c>
      <c r="AZ65" s="111"/>
      <c r="BA65" s="112"/>
      <c r="BB65" s="37" t="str">
        <f>IF(AZ65&lt;&gt;"",VLOOKUP(AZ65,Listes!$I$2:$K$34,3,FALSE),"")</f>
        <v/>
      </c>
      <c r="BC65" s="111"/>
      <c r="BD65" s="112"/>
      <c r="BE65" s="37" t="str">
        <f>IF(BC65&lt;&gt;"",VLOOKUP(BC65,Listes!$I$2:$K$34,3,FALSE),"")</f>
        <v/>
      </c>
      <c r="BF65" s="111"/>
      <c r="BG65" s="112"/>
      <c r="BH65" s="37" t="str">
        <f>IF(BF65&lt;&gt;"",VLOOKUP(BF65,Listes!$I$2:$K$34,3,FALSE),"")</f>
        <v/>
      </c>
      <c r="BI65" s="111"/>
      <c r="BJ65" s="112"/>
      <c r="BK65" s="37" t="str">
        <f>IF(BI65&lt;&gt;"",VLOOKUP(BI65,Listes!$I$2:$K$34,3,FALSE),"")</f>
        <v/>
      </c>
      <c r="BL65" s="111"/>
      <c r="BM65" s="112"/>
      <c r="BN65" s="37" t="str">
        <f>IF(BL65&lt;&gt;"",VLOOKUP(BL65,Listes!$I$2:$K$34,3,FALSE),"")</f>
        <v/>
      </c>
      <c r="BO65" s="111"/>
      <c r="BP65" s="112"/>
      <c r="BQ65" s="37" t="str">
        <f>IF(BO65&lt;&gt;"",VLOOKUP(BO65,Listes!$I$2:$K$34,3,FALSE),"")</f>
        <v/>
      </c>
    </row>
    <row r="66" spans="1:69" hidden="1" x14ac:dyDescent="0.35">
      <c r="A66" s="108"/>
      <c r="B66" s="109"/>
      <c r="C66" s="109"/>
      <c r="D66" s="110"/>
      <c r="E66" s="102" t="str">
        <f>IF(B66="","",VLOOKUP(B66,Listes!$A$2:$C$29,3,FALSE))</f>
        <v/>
      </c>
      <c r="F66" s="102" t="str">
        <f>IF(C66="","",VLOOKUP(C66,Listes!$E$2:$G$30,3,FALSE))</f>
        <v/>
      </c>
      <c r="G66" s="102" t="str">
        <f>IF(D66="","",VLOOKUP(D66,Listes!$E$12:$F$15,2,FALSE))</f>
        <v/>
      </c>
      <c r="H66" s="103" t="str">
        <f t="shared" si="0"/>
        <v/>
      </c>
      <c r="I66" s="102" t="str">
        <f t="shared" si="1"/>
        <v/>
      </c>
      <c r="J66" s="111"/>
      <c r="K66" s="112"/>
      <c r="L66" s="37" t="str">
        <f>IF(J66&lt;&gt;"",VLOOKUP(J66,Listes!$I$2:$K$34,3,FALSE),"")</f>
        <v/>
      </c>
      <c r="M66" s="111"/>
      <c r="N66" s="112"/>
      <c r="O66" s="37" t="str">
        <f>IF(M66&lt;&gt;"",VLOOKUP(M66,Listes!$I$2:$K$34,3,FALSE),"")</f>
        <v/>
      </c>
      <c r="P66" s="111"/>
      <c r="Q66" s="112"/>
      <c r="R66" s="37" t="str">
        <f>IF(P66&lt;&gt;"",VLOOKUP(P66,Listes!$I$2:$K$34,3,FALSE),"")</f>
        <v/>
      </c>
      <c r="S66" s="111"/>
      <c r="T66" s="112"/>
      <c r="U66" s="37" t="str">
        <f>IF(S66&lt;&gt;"",VLOOKUP(S66,Listes!$I$2:$K$34,3,FALSE),"")</f>
        <v/>
      </c>
      <c r="V66" s="111"/>
      <c r="W66" s="112"/>
      <c r="X66" s="37" t="str">
        <f>IF(V66&lt;&gt;"",VLOOKUP(V66,Listes!$I$2:$K$34,3,FALSE),"")</f>
        <v/>
      </c>
      <c r="Y66" s="111"/>
      <c r="Z66" s="112"/>
      <c r="AA66" s="37" t="str">
        <f>IF(Y66&lt;&gt;"",VLOOKUP(Y66,Listes!$I$2:$K$34,3,FALSE),"")</f>
        <v/>
      </c>
      <c r="AB66" s="111"/>
      <c r="AC66" s="112"/>
      <c r="AD66" s="37" t="str">
        <f>IF(AB66&lt;&gt;"",VLOOKUP(AB66,Listes!$I$2:$K$34,3,FALSE),"")</f>
        <v/>
      </c>
      <c r="AE66" s="111"/>
      <c r="AF66" s="112"/>
      <c r="AG66" s="37" t="str">
        <f>IF(AE66&lt;&gt;"",VLOOKUP(AE66,Listes!$I$2:$K$34,3,FALSE),"")</f>
        <v/>
      </c>
      <c r="AH66" s="111"/>
      <c r="AI66" s="112"/>
      <c r="AJ66" s="37" t="str">
        <f>IF(AH66&lt;&gt;"",VLOOKUP(AH66,Listes!$I$2:$K$34,3,FALSE),"")</f>
        <v/>
      </c>
      <c r="AK66" s="111"/>
      <c r="AL66" s="112"/>
      <c r="AM66" s="37" t="str">
        <f>IF(AK66&lt;&gt;"",VLOOKUP(AK66,Listes!$I$2:$K$34,3,FALSE),"")</f>
        <v/>
      </c>
      <c r="AN66" s="111"/>
      <c r="AO66" s="112"/>
      <c r="AP66" s="37" t="str">
        <f>IF(AN66&lt;&gt;"",VLOOKUP(AN66,Listes!$I$2:$K$34,3,FALSE),"")</f>
        <v/>
      </c>
      <c r="AQ66" s="111"/>
      <c r="AR66" s="112"/>
      <c r="AS66" s="37" t="str">
        <f>IF(AQ66&lt;&gt;"",VLOOKUP(AQ66,Listes!$I$2:$K$34,3,FALSE),"")</f>
        <v/>
      </c>
      <c r="AT66" s="111"/>
      <c r="AU66" s="112"/>
      <c r="AV66" s="37" t="str">
        <f>IF(AT66&lt;&gt;"",VLOOKUP(AT66,Listes!$I$2:$K$34,3,FALSE),"")</f>
        <v/>
      </c>
      <c r="AW66" s="111"/>
      <c r="AX66" s="112"/>
      <c r="AY66" s="37" t="str">
        <f>IF(AW66&lt;&gt;"",VLOOKUP(AW66,Listes!$I$2:$K$34,3,FALSE),"")</f>
        <v/>
      </c>
      <c r="AZ66" s="111"/>
      <c r="BA66" s="112"/>
      <c r="BB66" s="37" t="str">
        <f>IF(AZ66&lt;&gt;"",VLOOKUP(AZ66,Listes!$I$2:$K$34,3,FALSE),"")</f>
        <v/>
      </c>
      <c r="BC66" s="111"/>
      <c r="BD66" s="112"/>
      <c r="BE66" s="37" t="str">
        <f>IF(BC66&lt;&gt;"",VLOOKUP(BC66,Listes!$I$2:$K$34,3,FALSE),"")</f>
        <v/>
      </c>
      <c r="BF66" s="111"/>
      <c r="BG66" s="112"/>
      <c r="BH66" s="37" t="str">
        <f>IF(BF66&lt;&gt;"",VLOOKUP(BF66,Listes!$I$2:$K$34,3,FALSE),"")</f>
        <v/>
      </c>
      <c r="BI66" s="111"/>
      <c r="BJ66" s="112"/>
      <c r="BK66" s="37" t="str">
        <f>IF(BI66&lt;&gt;"",VLOOKUP(BI66,Listes!$I$2:$K$34,3,FALSE),"")</f>
        <v/>
      </c>
      <c r="BL66" s="111"/>
      <c r="BM66" s="112"/>
      <c r="BN66" s="37" t="str">
        <f>IF(BL66&lt;&gt;"",VLOOKUP(BL66,Listes!$I$2:$K$34,3,FALSE),"")</f>
        <v/>
      </c>
      <c r="BO66" s="111"/>
      <c r="BP66" s="112"/>
      <c r="BQ66" s="37" t="str">
        <f>IF(BO66&lt;&gt;"",VLOOKUP(BO66,Listes!$I$2:$K$34,3,FALSE),"")</f>
        <v/>
      </c>
    </row>
    <row r="67" spans="1:69" hidden="1" x14ac:dyDescent="0.35">
      <c r="A67" s="108"/>
      <c r="B67" s="109"/>
      <c r="C67" s="109"/>
      <c r="D67" s="110"/>
      <c r="E67" s="102" t="str">
        <f>IF(B67="","",VLOOKUP(B67,Listes!$A$2:$C$29,3,FALSE))</f>
        <v/>
      </c>
      <c r="F67" s="102" t="str">
        <f>IF(C67="","",VLOOKUP(C67,Listes!$E$2:$G$30,3,FALSE))</f>
        <v/>
      </c>
      <c r="G67" s="102" t="str">
        <f>IF(D67="","",VLOOKUP(D67,Listes!$E$12:$F$15,2,FALSE))</f>
        <v/>
      </c>
      <c r="H67" s="103" t="str">
        <f t="shared" si="0"/>
        <v/>
      </c>
      <c r="I67" s="102" t="str">
        <f t="shared" si="1"/>
        <v/>
      </c>
      <c r="J67" s="111"/>
      <c r="K67" s="112"/>
      <c r="L67" s="37" t="str">
        <f>IF(J67&lt;&gt;"",VLOOKUP(J67,Listes!$I$2:$K$34,3,FALSE),"")</f>
        <v/>
      </c>
      <c r="M67" s="111"/>
      <c r="N67" s="112"/>
      <c r="O67" s="37" t="str">
        <f>IF(M67&lt;&gt;"",VLOOKUP(M67,Listes!$I$2:$K$34,3,FALSE),"")</f>
        <v/>
      </c>
      <c r="P67" s="111"/>
      <c r="Q67" s="112"/>
      <c r="R67" s="37" t="str">
        <f>IF(P67&lt;&gt;"",VLOOKUP(P67,Listes!$I$2:$K$34,3,FALSE),"")</f>
        <v/>
      </c>
      <c r="S67" s="111"/>
      <c r="T67" s="112"/>
      <c r="U67" s="37" t="str">
        <f>IF(S67&lt;&gt;"",VLOOKUP(S67,Listes!$I$2:$K$34,3,FALSE),"")</f>
        <v/>
      </c>
      <c r="V67" s="111"/>
      <c r="W67" s="112"/>
      <c r="X67" s="37" t="str">
        <f>IF(V67&lt;&gt;"",VLOOKUP(V67,Listes!$I$2:$K$34,3,FALSE),"")</f>
        <v/>
      </c>
      <c r="Y67" s="111"/>
      <c r="Z67" s="112"/>
      <c r="AA67" s="37" t="str">
        <f>IF(Y67&lt;&gt;"",VLOOKUP(Y67,Listes!$I$2:$K$34,3,FALSE),"")</f>
        <v/>
      </c>
      <c r="AB67" s="111"/>
      <c r="AC67" s="112"/>
      <c r="AD67" s="37" t="str">
        <f>IF(AB67&lt;&gt;"",VLOOKUP(AB67,Listes!$I$2:$K$34,3,FALSE),"")</f>
        <v/>
      </c>
      <c r="AE67" s="111"/>
      <c r="AF67" s="112"/>
      <c r="AG67" s="37" t="str">
        <f>IF(AE67&lt;&gt;"",VLOOKUP(AE67,Listes!$I$2:$K$34,3,FALSE),"")</f>
        <v/>
      </c>
      <c r="AH67" s="111"/>
      <c r="AI67" s="112"/>
      <c r="AJ67" s="37" t="str">
        <f>IF(AH67&lt;&gt;"",VLOOKUP(AH67,Listes!$I$2:$K$34,3,FALSE),"")</f>
        <v/>
      </c>
      <c r="AK67" s="111"/>
      <c r="AL67" s="112"/>
      <c r="AM67" s="37" t="str">
        <f>IF(AK67&lt;&gt;"",VLOOKUP(AK67,Listes!$I$2:$K$34,3,FALSE),"")</f>
        <v/>
      </c>
      <c r="AN67" s="111"/>
      <c r="AO67" s="112"/>
      <c r="AP67" s="37" t="str">
        <f>IF(AN67&lt;&gt;"",VLOOKUP(AN67,Listes!$I$2:$K$34,3,FALSE),"")</f>
        <v/>
      </c>
      <c r="AQ67" s="111"/>
      <c r="AR67" s="112"/>
      <c r="AS67" s="37" t="str">
        <f>IF(AQ67&lt;&gt;"",VLOOKUP(AQ67,Listes!$I$2:$K$34,3,FALSE),"")</f>
        <v/>
      </c>
      <c r="AT67" s="111"/>
      <c r="AU67" s="112"/>
      <c r="AV67" s="37" t="str">
        <f>IF(AT67&lt;&gt;"",VLOOKUP(AT67,Listes!$I$2:$K$34,3,FALSE),"")</f>
        <v/>
      </c>
      <c r="AW67" s="111"/>
      <c r="AX67" s="112"/>
      <c r="AY67" s="37" t="str">
        <f>IF(AW67&lt;&gt;"",VLOOKUP(AW67,Listes!$I$2:$K$34,3,FALSE),"")</f>
        <v/>
      </c>
      <c r="AZ67" s="111"/>
      <c r="BA67" s="112"/>
      <c r="BB67" s="37" t="str">
        <f>IF(AZ67&lt;&gt;"",VLOOKUP(AZ67,Listes!$I$2:$K$34,3,FALSE),"")</f>
        <v/>
      </c>
      <c r="BC67" s="111"/>
      <c r="BD67" s="112"/>
      <c r="BE67" s="37" t="str">
        <f>IF(BC67&lt;&gt;"",VLOOKUP(BC67,Listes!$I$2:$K$34,3,FALSE),"")</f>
        <v/>
      </c>
      <c r="BF67" s="111"/>
      <c r="BG67" s="112"/>
      <c r="BH67" s="37" t="str">
        <f>IF(BF67&lt;&gt;"",VLOOKUP(BF67,Listes!$I$2:$K$34,3,FALSE),"")</f>
        <v/>
      </c>
      <c r="BI67" s="111"/>
      <c r="BJ67" s="112"/>
      <c r="BK67" s="37" t="str">
        <f>IF(BI67&lt;&gt;"",VLOOKUP(BI67,Listes!$I$2:$K$34,3,FALSE),"")</f>
        <v/>
      </c>
      <c r="BL67" s="111"/>
      <c r="BM67" s="112"/>
      <c r="BN67" s="37" t="str">
        <f>IF(BL67&lt;&gt;"",VLOOKUP(BL67,Listes!$I$2:$K$34,3,FALSE),"")</f>
        <v/>
      </c>
      <c r="BO67" s="111"/>
      <c r="BP67" s="112"/>
      <c r="BQ67" s="37" t="str">
        <f>IF(BO67&lt;&gt;"",VLOOKUP(BO67,Listes!$I$2:$K$34,3,FALSE),"")</f>
        <v/>
      </c>
    </row>
    <row r="68" spans="1:69" hidden="1" x14ac:dyDescent="0.35">
      <c r="A68" s="108"/>
      <c r="B68" s="109"/>
      <c r="C68" s="109"/>
      <c r="D68" s="110"/>
      <c r="E68" s="102" t="str">
        <f>IF(B68="","",VLOOKUP(B68,Listes!$A$2:$C$29,3,FALSE))</f>
        <v/>
      </c>
      <c r="F68" s="102" t="str">
        <f>IF(C68="","",VLOOKUP(C68,Listes!$E$2:$G$30,3,FALSE))</f>
        <v/>
      </c>
      <c r="G68" s="102" t="str">
        <f>IF(D68="","",VLOOKUP(D68,Listes!$E$12:$F$15,2,FALSE))</f>
        <v/>
      </c>
      <c r="H68" s="103" t="str">
        <f t="shared" ref="H68:H122" si="2">IF(AND($C68="Aucun Captage",$D68=""),"ERREUR",IF(OR(G68="",E68="",F68=""),"",IF($G68="-",$E68*$F68,$G68*$E68*$F68)))</f>
        <v/>
      </c>
      <c r="I68" s="102" t="str">
        <f t="shared" si="1"/>
        <v/>
      </c>
      <c r="J68" s="111"/>
      <c r="K68" s="112"/>
      <c r="L68" s="37" t="str">
        <f>IF(J68&lt;&gt;"",VLOOKUP(J68,Listes!$I$2:$K$34,3,FALSE),"")</f>
        <v/>
      </c>
      <c r="M68" s="111"/>
      <c r="N68" s="112"/>
      <c r="O68" s="37" t="str">
        <f>IF(M68&lt;&gt;"",VLOOKUP(M68,Listes!$I$2:$K$34,3,FALSE),"")</f>
        <v/>
      </c>
      <c r="P68" s="111"/>
      <c r="Q68" s="112"/>
      <c r="R68" s="37" t="str">
        <f>IF(P68&lt;&gt;"",VLOOKUP(P68,Listes!$I$2:$K$34,3,FALSE),"")</f>
        <v/>
      </c>
      <c r="S68" s="111"/>
      <c r="T68" s="112"/>
      <c r="U68" s="37" t="str">
        <f>IF(S68&lt;&gt;"",VLOOKUP(S68,Listes!$I$2:$K$34,3,FALSE),"")</f>
        <v/>
      </c>
      <c r="V68" s="111"/>
      <c r="W68" s="112"/>
      <c r="X68" s="37" t="str">
        <f>IF(V68&lt;&gt;"",VLOOKUP(V68,Listes!$I$2:$K$34,3,FALSE),"")</f>
        <v/>
      </c>
      <c r="Y68" s="111"/>
      <c r="Z68" s="112"/>
      <c r="AA68" s="37" t="str">
        <f>IF(Y68&lt;&gt;"",VLOOKUP(Y68,Listes!$I$2:$K$34,3,FALSE),"")</f>
        <v/>
      </c>
      <c r="AB68" s="111"/>
      <c r="AC68" s="112"/>
      <c r="AD68" s="37" t="str">
        <f>IF(AB68&lt;&gt;"",VLOOKUP(AB68,Listes!$I$2:$K$34,3,FALSE),"")</f>
        <v/>
      </c>
      <c r="AE68" s="111"/>
      <c r="AF68" s="112"/>
      <c r="AG68" s="37" t="str">
        <f>IF(AE68&lt;&gt;"",VLOOKUP(AE68,Listes!$I$2:$K$34,3,FALSE),"")</f>
        <v/>
      </c>
      <c r="AH68" s="111"/>
      <c r="AI68" s="112"/>
      <c r="AJ68" s="37" t="str">
        <f>IF(AH68&lt;&gt;"",VLOOKUP(AH68,Listes!$I$2:$K$34,3,FALSE),"")</f>
        <v/>
      </c>
      <c r="AK68" s="111"/>
      <c r="AL68" s="112"/>
      <c r="AM68" s="37" t="str">
        <f>IF(AK68&lt;&gt;"",VLOOKUP(AK68,Listes!$I$2:$K$34,3,FALSE),"")</f>
        <v/>
      </c>
      <c r="AN68" s="111"/>
      <c r="AO68" s="112"/>
      <c r="AP68" s="37" t="str">
        <f>IF(AN68&lt;&gt;"",VLOOKUP(AN68,Listes!$I$2:$K$34,3,FALSE),"")</f>
        <v/>
      </c>
      <c r="AQ68" s="111"/>
      <c r="AR68" s="112"/>
      <c r="AS68" s="37" t="str">
        <f>IF(AQ68&lt;&gt;"",VLOOKUP(AQ68,Listes!$I$2:$K$34,3,FALSE),"")</f>
        <v/>
      </c>
      <c r="AT68" s="111"/>
      <c r="AU68" s="112"/>
      <c r="AV68" s="37" t="str">
        <f>IF(AT68&lt;&gt;"",VLOOKUP(AT68,Listes!$I$2:$K$34,3,FALSE),"")</f>
        <v/>
      </c>
      <c r="AW68" s="111"/>
      <c r="AX68" s="112"/>
      <c r="AY68" s="37" t="str">
        <f>IF(AW68&lt;&gt;"",VLOOKUP(AW68,Listes!$I$2:$K$34,3,FALSE),"")</f>
        <v/>
      </c>
      <c r="AZ68" s="111"/>
      <c r="BA68" s="112"/>
      <c r="BB68" s="37" t="str">
        <f>IF(AZ68&lt;&gt;"",VLOOKUP(AZ68,Listes!$I$2:$K$34,3,FALSE),"")</f>
        <v/>
      </c>
      <c r="BC68" s="111"/>
      <c r="BD68" s="112"/>
      <c r="BE68" s="37" t="str">
        <f>IF(BC68&lt;&gt;"",VLOOKUP(BC68,Listes!$I$2:$K$34,3,FALSE),"")</f>
        <v/>
      </c>
      <c r="BF68" s="111"/>
      <c r="BG68" s="112"/>
      <c r="BH68" s="37" t="str">
        <f>IF(BF68&lt;&gt;"",VLOOKUP(BF68,Listes!$I$2:$K$34,3,FALSE),"")</f>
        <v/>
      </c>
      <c r="BI68" s="111"/>
      <c r="BJ68" s="112"/>
      <c r="BK68" s="37" t="str">
        <f>IF(BI68&lt;&gt;"",VLOOKUP(BI68,Listes!$I$2:$K$34,3,FALSE),"")</f>
        <v/>
      </c>
      <c r="BL68" s="111"/>
      <c r="BM68" s="112"/>
      <c r="BN68" s="37" t="str">
        <f>IF(BL68&lt;&gt;"",VLOOKUP(BL68,Listes!$I$2:$K$34,3,FALSE),"")</f>
        <v/>
      </c>
      <c r="BO68" s="111"/>
      <c r="BP68" s="112"/>
      <c r="BQ68" s="37" t="str">
        <f>IF(BO68&lt;&gt;"",VLOOKUP(BO68,Listes!$I$2:$K$34,3,FALSE),"")</f>
        <v/>
      </c>
    </row>
    <row r="69" spans="1:69" hidden="1" x14ac:dyDescent="0.35">
      <c r="A69" s="108"/>
      <c r="B69" s="109"/>
      <c r="C69" s="109"/>
      <c r="D69" s="110"/>
      <c r="E69" s="102" t="str">
        <f>IF(B69="","",VLOOKUP(B69,Listes!$A$2:$C$29,3,FALSE))</f>
        <v/>
      </c>
      <c r="F69" s="102" t="str">
        <f>IF(C69="","",VLOOKUP(C69,Listes!$E$2:$G$30,3,FALSE))</f>
        <v/>
      </c>
      <c r="G69" s="102" t="str">
        <f>IF(D69="","",VLOOKUP(D69,Listes!$E$12:$F$15,2,FALSE))</f>
        <v/>
      </c>
      <c r="H69" s="103" t="str">
        <f t="shared" si="2"/>
        <v/>
      </c>
      <c r="I69" s="102" t="str">
        <f t="shared" ref="I69:I102" si="3">IF(AND($H69&lt;=10,$H69&gt;0),"Ap",IF(AND($H69&lt;=20,$H69&gt;10),"Bp",IF(AND($H69&lt;=40,$H69&gt;20),"Cp",IF(AND($H69&lt;=60,$H69&gt;40),"Dp",IF(AND($H69&lt;=120,$H69&gt;60),"Ep","")))))</f>
        <v/>
      </c>
      <c r="J69" s="111"/>
      <c r="K69" s="112"/>
      <c r="L69" s="37" t="str">
        <f>IF(J69&lt;&gt;"",VLOOKUP(J69,Listes!$I$2:$K$34,3,FALSE),"")</f>
        <v/>
      </c>
      <c r="M69" s="111"/>
      <c r="N69" s="112"/>
      <c r="O69" s="37" t="str">
        <f>IF(M69&lt;&gt;"",VLOOKUP(M69,Listes!$I$2:$K$34,3,FALSE),"")</f>
        <v/>
      </c>
      <c r="P69" s="111"/>
      <c r="Q69" s="112"/>
      <c r="R69" s="37" t="str">
        <f>IF(P69&lt;&gt;"",VLOOKUP(P69,Listes!$I$2:$K$34,3,FALSE),"")</f>
        <v/>
      </c>
      <c r="S69" s="111"/>
      <c r="T69" s="112"/>
      <c r="U69" s="37" t="str">
        <f>IF(S69&lt;&gt;"",VLOOKUP(S69,Listes!$I$2:$K$34,3,FALSE),"")</f>
        <v/>
      </c>
      <c r="V69" s="111"/>
      <c r="W69" s="112"/>
      <c r="X69" s="37" t="str">
        <f>IF(V69&lt;&gt;"",VLOOKUP(V69,Listes!$I$2:$K$34,3,FALSE),"")</f>
        <v/>
      </c>
      <c r="Y69" s="111"/>
      <c r="Z69" s="112"/>
      <c r="AA69" s="37" t="str">
        <f>IF(Y69&lt;&gt;"",VLOOKUP(Y69,Listes!$I$2:$K$34,3,FALSE),"")</f>
        <v/>
      </c>
      <c r="AB69" s="111"/>
      <c r="AC69" s="112"/>
      <c r="AD69" s="37" t="str">
        <f>IF(AB69&lt;&gt;"",VLOOKUP(AB69,Listes!$I$2:$K$34,3,FALSE),"")</f>
        <v/>
      </c>
      <c r="AE69" s="111"/>
      <c r="AF69" s="112"/>
      <c r="AG69" s="37" t="str">
        <f>IF(AE69&lt;&gt;"",VLOOKUP(AE69,Listes!$I$2:$K$34,3,FALSE),"")</f>
        <v/>
      </c>
      <c r="AH69" s="111"/>
      <c r="AI69" s="112"/>
      <c r="AJ69" s="37" t="str">
        <f>IF(AH69&lt;&gt;"",VLOOKUP(AH69,Listes!$I$2:$K$34,3,FALSE),"")</f>
        <v/>
      </c>
      <c r="AK69" s="111"/>
      <c r="AL69" s="112"/>
      <c r="AM69" s="37" t="str">
        <f>IF(AK69&lt;&gt;"",VLOOKUP(AK69,Listes!$I$2:$K$34,3,FALSE),"")</f>
        <v/>
      </c>
      <c r="AN69" s="111"/>
      <c r="AO69" s="112"/>
      <c r="AP69" s="37" t="str">
        <f>IF(AN69&lt;&gt;"",VLOOKUP(AN69,Listes!$I$2:$K$34,3,FALSE),"")</f>
        <v/>
      </c>
      <c r="AQ69" s="111"/>
      <c r="AR69" s="112"/>
      <c r="AS69" s="37" t="str">
        <f>IF(AQ69&lt;&gt;"",VLOOKUP(AQ69,Listes!$I$2:$K$34,3,FALSE),"")</f>
        <v/>
      </c>
      <c r="AT69" s="111"/>
      <c r="AU69" s="112"/>
      <c r="AV69" s="37" t="str">
        <f>IF(AT69&lt;&gt;"",VLOOKUP(AT69,Listes!$I$2:$K$34,3,FALSE),"")</f>
        <v/>
      </c>
      <c r="AW69" s="111"/>
      <c r="AX69" s="112"/>
      <c r="AY69" s="37" t="str">
        <f>IF(AW69&lt;&gt;"",VLOOKUP(AW69,Listes!$I$2:$K$34,3,FALSE),"")</f>
        <v/>
      </c>
      <c r="AZ69" s="111"/>
      <c r="BA69" s="112"/>
      <c r="BB69" s="37" t="str">
        <f>IF(AZ69&lt;&gt;"",VLOOKUP(AZ69,Listes!$I$2:$K$34,3,FALSE),"")</f>
        <v/>
      </c>
      <c r="BC69" s="111"/>
      <c r="BD69" s="112"/>
      <c r="BE69" s="37" t="str">
        <f>IF(BC69&lt;&gt;"",VLOOKUP(BC69,Listes!$I$2:$K$34,3,FALSE),"")</f>
        <v/>
      </c>
      <c r="BF69" s="111"/>
      <c r="BG69" s="112"/>
      <c r="BH69" s="37" t="str">
        <f>IF(BF69&lt;&gt;"",VLOOKUP(BF69,Listes!$I$2:$K$34,3,FALSE),"")</f>
        <v/>
      </c>
      <c r="BI69" s="111"/>
      <c r="BJ69" s="112"/>
      <c r="BK69" s="37" t="str">
        <f>IF(BI69&lt;&gt;"",VLOOKUP(BI69,Listes!$I$2:$K$34,3,FALSE),"")</f>
        <v/>
      </c>
      <c r="BL69" s="111"/>
      <c r="BM69" s="112"/>
      <c r="BN69" s="37" t="str">
        <f>IF(BL69&lt;&gt;"",VLOOKUP(BL69,Listes!$I$2:$K$34,3,FALSE),"")</f>
        <v/>
      </c>
      <c r="BO69" s="111"/>
      <c r="BP69" s="112"/>
      <c r="BQ69" s="37" t="str">
        <f>IF(BO69&lt;&gt;"",VLOOKUP(BO69,Listes!$I$2:$K$34,3,FALSE),"")</f>
        <v/>
      </c>
    </row>
    <row r="70" spans="1:69" hidden="1" x14ac:dyDescent="0.35">
      <c r="A70" s="108"/>
      <c r="B70" s="109"/>
      <c r="C70" s="109"/>
      <c r="D70" s="110"/>
      <c r="E70" s="102" t="str">
        <f>IF(B70="","",VLOOKUP(B70,Listes!$A$2:$C$29,3,FALSE))</f>
        <v/>
      </c>
      <c r="F70" s="102" t="str">
        <f>IF(C70="","",VLOOKUP(C70,Listes!$E$2:$G$30,3,FALSE))</f>
        <v/>
      </c>
      <c r="G70" s="102" t="str">
        <f>IF(D70="","",VLOOKUP(D70,Listes!$E$12:$F$15,2,FALSE))</f>
        <v/>
      </c>
      <c r="H70" s="103" t="str">
        <f t="shared" si="2"/>
        <v/>
      </c>
      <c r="I70" s="102" t="str">
        <f t="shared" si="3"/>
        <v/>
      </c>
      <c r="J70" s="111"/>
      <c r="K70" s="112"/>
      <c r="L70" s="37" t="str">
        <f>IF(J70&lt;&gt;"",VLOOKUP(J70,Listes!$I$2:$K$34,3,FALSE),"")</f>
        <v/>
      </c>
      <c r="M70" s="111"/>
      <c r="N70" s="112"/>
      <c r="O70" s="37" t="str">
        <f>IF(M70&lt;&gt;"",VLOOKUP(M70,Listes!$I$2:$K$34,3,FALSE),"")</f>
        <v/>
      </c>
      <c r="P70" s="111"/>
      <c r="Q70" s="112"/>
      <c r="R70" s="37" t="str">
        <f>IF(P70&lt;&gt;"",VLOOKUP(P70,Listes!$I$2:$K$34,3,FALSE),"")</f>
        <v/>
      </c>
      <c r="S70" s="111"/>
      <c r="T70" s="112"/>
      <c r="U70" s="37" t="str">
        <f>IF(S70&lt;&gt;"",VLOOKUP(S70,Listes!$I$2:$K$34,3,FALSE),"")</f>
        <v/>
      </c>
      <c r="V70" s="111"/>
      <c r="W70" s="112"/>
      <c r="X70" s="37" t="str">
        <f>IF(V70&lt;&gt;"",VLOOKUP(V70,Listes!$I$2:$K$34,3,FALSE),"")</f>
        <v/>
      </c>
      <c r="Y70" s="111"/>
      <c r="Z70" s="112"/>
      <c r="AA70" s="37" t="str">
        <f>IF(Y70&lt;&gt;"",VLOOKUP(Y70,Listes!$I$2:$K$34,3,FALSE),"")</f>
        <v/>
      </c>
      <c r="AB70" s="111"/>
      <c r="AC70" s="112"/>
      <c r="AD70" s="37" t="str">
        <f>IF(AB70&lt;&gt;"",VLOOKUP(AB70,Listes!$I$2:$K$34,3,FALSE),"")</f>
        <v/>
      </c>
      <c r="AE70" s="111"/>
      <c r="AF70" s="112"/>
      <c r="AG70" s="37" t="str">
        <f>IF(AE70&lt;&gt;"",VLOOKUP(AE70,Listes!$I$2:$K$34,3,FALSE),"")</f>
        <v/>
      </c>
      <c r="AH70" s="111"/>
      <c r="AI70" s="112"/>
      <c r="AJ70" s="37" t="str">
        <f>IF(AH70&lt;&gt;"",VLOOKUP(AH70,Listes!$I$2:$K$34,3,FALSE),"")</f>
        <v/>
      </c>
      <c r="AK70" s="111"/>
      <c r="AL70" s="112"/>
      <c r="AM70" s="37" t="str">
        <f>IF(AK70&lt;&gt;"",VLOOKUP(AK70,Listes!$I$2:$K$34,3,FALSE),"")</f>
        <v/>
      </c>
      <c r="AN70" s="111"/>
      <c r="AO70" s="112"/>
      <c r="AP70" s="37" t="str">
        <f>IF(AN70&lt;&gt;"",VLOOKUP(AN70,Listes!$I$2:$K$34,3,FALSE),"")</f>
        <v/>
      </c>
      <c r="AQ70" s="111"/>
      <c r="AR70" s="112"/>
      <c r="AS70" s="37" t="str">
        <f>IF(AQ70&lt;&gt;"",VLOOKUP(AQ70,Listes!$I$2:$K$34,3,FALSE),"")</f>
        <v/>
      </c>
      <c r="AT70" s="111"/>
      <c r="AU70" s="112"/>
      <c r="AV70" s="37" t="str">
        <f>IF(AT70&lt;&gt;"",VLOOKUP(AT70,Listes!$I$2:$K$34,3,FALSE),"")</f>
        <v/>
      </c>
      <c r="AW70" s="111"/>
      <c r="AX70" s="112"/>
      <c r="AY70" s="37" t="str">
        <f>IF(AW70&lt;&gt;"",VLOOKUP(AW70,Listes!$I$2:$K$34,3,FALSE),"")</f>
        <v/>
      </c>
      <c r="AZ70" s="111"/>
      <c r="BA70" s="112"/>
      <c r="BB70" s="37" t="str">
        <f>IF(AZ70&lt;&gt;"",VLOOKUP(AZ70,Listes!$I$2:$K$34,3,FALSE),"")</f>
        <v/>
      </c>
      <c r="BC70" s="111"/>
      <c r="BD70" s="112"/>
      <c r="BE70" s="37" t="str">
        <f>IF(BC70&lt;&gt;"",VLOOKUP(BC70,Listes!$I$2:$K$34,3,FALSE),"")</f>
        <v/>
      </c>
      <c r="BF70" s="111"/>
      <c r="BG70" s="112"/>
      <c r="BH70" s="37" t="str">
        <f>IF(BF70&lt;&gt;"",VLOOKUP(BF70,Listes!$I$2:$K$34,3,FALSE),"")</f>
        <v/>
      </c>
      <c r="BI70" s="111"/>
      <c r="BJ70" s="112"/>
      <c r="BK70" s="37" t="str">
        <f>IF(BI70&lt;&gt;"",VLOOKUP(BI70,Listes!$I$2:$K$34,3,FALSE),"")</f>
        <v/>
      </c>
      <c r="BL70" s="111"/>
      <c r="BM70" s="112"/>
      <c r="BN70" s="37" t="str">
        <f>IF(BL70&lt;&gt;"",VLOOKUP(BL70,Listes!$I$2:$K$34,3,FALSE),"")</f>
        <v/>
      </c>
      <c r="BO70" s="111"/>
      <c r="BP70" s="112"/>
      <c r="BQ70" s="37" t="str">
        <f>IF(BO70&lt;&gt;"",VLOOKUP(BO70,Listes!$I$2:$K$34,3,FALSE),"")</f>
        <v/>
      </c>
    </row>
    <row r="71" spans="1:69" hidden="1" x14ac:dyDescent="0.35">
      <c r="A71" s="108"/>
      <c r="B71" s="109"/>
      <c r="C71" s="109"/>
      <c r="D71" s="110"/>
      <c r="E71" s="102" t="str">
        <f>IF(B71="","",VLOOKUP(B71,Listes!$A$2:$C$29,3,FALSE))</f>
        <v/>
      </c>
      <c r="F71" s="102" t="str">
        <f>IF(C71="","",VLOOKUP(C71,Listes!$E$2:$G$30,3,FALSE))</f>
        <v/>
      </c>
      <c r="G71" s="102" t="str">
        <f>IF(D71="","",VLOOKUP(D71,Listes!$E$12:$F$15,2,FALSE))</f>
        <v/>
      </c>
      <c r="H71" s="103" t="str">
        <f t="shared" si="2"/>
        <v/>
      </c>
      <c r="I71" s="102" t="str">
        <f t="shared" si="3"/>
        <v/>
      </c>
      <c r="J71" s="111"/>
      <c r="K71" s="112"/>
      <c r="L71" s="37" t="str">
        <f>IF(J71&lt;&gt;"",VLOOKUP(J71,Listes!$I$2:$K$34,3,FALSE),"")</f>
        <v/>
      </c>
      <c r="M71" s="111"/>
      <c r="N71" s="112"/>
      <c r="O71" s="37" t="str">
        <f>IF(M71&lt;&gt;"",VLOOKUP(M71,Listes!$I$2:$K$34,3,FALSE),"")</f>
        <v/>
      </c>
      <c r="P71" s="111"/>
      <c r="Q71" s="112"/>
      <c r="R71" s="37" t="str">
        <f>IF(P71&lt;&gt;"",VLOOKUP(P71,Listes!$I$2:$K$34,3,FALSE),"")</f>
        <v/>
      </c>
      <c r="S71" s="111"/>
      <c r="T71" s="112"/>
      <c r="U71" s="37" t="str">
        <f>IF(S71&lt;&gt;"",VLOOKUP(S71,Listes!$I$2:$K$34,3,FALSE),"")</f>
        <v/>
      </c>
      <c r="V71" s="111"/>
      <c r="W71" s="112"/>
      <c r="X71" s="37" t="str">
        <f>IF(V71&lt;&gt;"",VLOOKUP(V71,Listes!$I$2:$K$34,3,FALSE),"")</f>
        <v/>
      </c>
      <c r="Y71" s="111"/>
      <c r="Z71" s="112"/>
      <c r="AA71" s="37" t="str">
        <f>IF(Y71&lt;&gt;"",VLOOKUP(Y71,Listes!$I$2:$K$34,3,FALSE),"")</f>
        <v/>
      </c>
      <c r="AB71" s="111"/>
      <c r="AC71" s="112"/>
      <c r="AD71" s="37" t="str">
        <f>IF(AB71&lt;&gt;"",VLOOKUP(AB71,Listes!$I$2:$K$34,3,FALSE),"")</f>
        <v/>
      </c>
      <c r="AE71" s="111"/>
      <c r="AF71" s="112"/>
      <c r="AG71" s="37" t="str">
        <f>IF(AE71&lt;&gt;"",VLOOKUP(AE71,Listes!$I$2:$K$34,3,FALSE),"")</f>
        <v/>
      </c>
      <c r="AH71" s="111"/>
      <c r="AI71" s="112"/>
      <c r="AJ71" s="37" t="str">
        <f>IF(AH71&lt;&gt;"",VLOOKUP(AH71,Listes!$I$2:$K$34,3,FALSE),"")</f>
        <v/>
      </c>
      <c r="AK71" s="111"/>
      <c r="AL71" s="112"/>
      <c r="AM71" s="37" t="str">
        <f>IF(AK71&lt;&gt;"",VLOOKUP(AK71,Listes!$I$2:$K$34,3,FALSE),"")</f>
        <v/>
      </c>
      <c r="AN71" s="111"/>
      <c r="AO71" s="112"/>
      <c r="AP71" s="37" t="str">
        <f>IF(AN71&lt;&gt;"",VLOOKUP(AN71,Listes!$I$2:$K$34,3,FALSE),"")</f>
        <v/>
      </c>
      <c r="AQ71" s="111"/>
      <c r="AR71" s="112"/>
      <c r="AS71" s="37" t="str">
        <f>IF(AQ71&lt;&gt;"",VLOOKUP(AQ71,Listes!$I$2:$K$34,3,FALSE),"")</f>
        <v/>
      </c>
      <c r="AT71" s="111"/>
      <c r="AU71" s="112"/>
      <c r="AV71" s="37" t="str">
        <f>IF(AT71&lt;&gt;"",VLOOKUP(AT71,Listes!$I$2:$K$34,3,FALSE),"")</f>
        <v/>
      </c>
      <c r="AW71" s="111"/>
      <c r="AX71" s="112"/>
      <c r="AY71" s="37" t="str">
        <f>IF(AW71&lt;&gt;"",VLOOKUP(AW71,Listes!$I$2:$K$34,3,FALSE),"")</f>
        <v/>
      </c>
      <c r="AZ71" s="111"/>
      <c r="BA71" s="112"/>
      <c r="BB71" s="37" t="str">
        <f>IF(AZ71&lt;&gt;"",VLOOKUP(AZ71,Listes!$I$2:$K$34,3,FALSE),"")</f>
        <v/>
      </c>
      <c r="BC71" s="111"/>
      <c r="BD71" s="112"/>
      <c r="BE71" s="37" t="str">
        <f>IF(BC71&lt;&gt;"",VLOOKUP(BC71,Listes!$I$2:$K$34,3,FALSE),"")</f>
        <v/>
      </c>
      <c r="BF71" s="111"/>
      <c r="BG71" s="112"/>
      <c r="BH71" s="37" t="str">
        <f>IF(BF71&lt;&gt;"",VLOOKUP(BF71,Listes!$I$2:$K$34,3,FALSE),"")</f>
        <v/>
      </c>
      <c r="BI71" s="111"/>
      <c r="BJ71" s="112"/>
      <c r="BK71" s="37" t="str">
        <f>IF(BI71&lt;&gt;"",VLOOKUP(BI71,Listes!$I$2:$K$34,3,FALSE),"")</f>
        <v/>
      </c>
      <c r="BL71" s="111"/>
      <c r="BM71" s="112"/>
      <c r="BN71" s="37" t="str">
        <f>IF(BL71&lt;&gt;"",VLOOKUP(BL71,Listes!$I$2:$K$34,3,FALSE),"")</f>
        <v/>
      </c>
      <c r="BO71" s="111"/>
      <c r="BP71" s="112"/>
      <c r="BQ71" s="37" t="str">
        <f>IF(BO71&lt;&gt;"",VLOOKUP(BO71,Listes!$I$2:$K$34,3,FALSE),"")</f>
        <v/>
      </c>
    </row>
    <row r="72" spans="1:69" hidden="1" x14ac:dyDescent="0.35">
      <c r="A72" s="108"/>
      <c r="B72" s="109"/>
      <c r="C72" s="109"/>
      <c r="D72" s="110"/>
      <c r="E72" s="102" t="str">
        <f>IF(B72="","",VLOOKUP(B72,Listes!$A$2:$C$29,3,FALSE))</f>
        <v/>
      </c>
      <c r="F72" s="102" t="str">
        <f>IF(C72="","",VLOOKUP(C72,Listes!$E$2:$G$30,3,FALSE))</f>
        <v/>
      </c>
      <c r="G72" s="102" t="str">
        <f>IF(D72="","",VLOOKUP(D72,Listes!$E$12:$F$15,2,FALSE))</f>
        <v/>
      </c>
      <c r="H72" s="103" t="str">
        <f t="shared" si="2"/>
        <v/>
      </c>
      <c r="I72" s="102" t="str">
        <f t="shared" si="3"/>
        <v/>
      </c>
      <c r="J72" s="111"/>
      <c r="K72" s="112"/>
      <c r="L72" s="37" t="str">
        <f>IF(J72&lt;&gt;"",VLOOKUP(J72,Listes!$I$2:$K$34,3,FALSE),"")</f>
        <v/>
      </c>
      <c r="M72" s="111"/>
      <c r="N72" s="112"/>
      <c r="O72" s="37" t="str">
        <f>IF(M72&lt;&gt;"",VLOOKUP(M72,Listes!$I$2:$K$34,3,FALSE),"")</f>
        <v/>
      </c>
      <c r="P72" s="111"/>
      <c r="Q72" s="112"/>
      <c r="R72" s="37" t="str">
        <f>IF(P72&lt;&gt;"",VLOOKUP(P72,Listes!$I$2:$K$34,3,FALSE),"")</f>
        <v/>
      </c>
      <c r="S72" s="111"/>
      <c r="T72" s="112"/>
      <c r="U72" s="37" t="str">
        <f>IF(S72&lt;&gt;"",VLOOKUP(S72,Listes!$I$2:$K$34,3,FALSE),"")</f>
        <v/>
      </c>
      <c r="V72" s="111"/>
      <c r="W72" s="112"/>
      <c r="X72" s="37" t="str">
        <f>IF(V72&lt;&gt;"",VLOOKUP(V72,Listes!$I$2:$K$34,3,FALSE),"")</f>
        <v/>
      </c>
      <c r="Y72" s="111"/>
      <c r="Z72" s="112"/>
      <c r="AA72" s="37" t="str">
        <f>IF(Y72&lt;&gt;"",VLOOKUP(Y72,Listes!$I$2:$K$34,3,FALSE),"")</f>
        <v/>
      </c>
      <c r="AB72" s="111"/>
      <c r="AC72" s="112"/>
      <c r="AD72" s="37" t="str">
        <f>IF(AB72&lt;&gt;"",VLOOKUP(AB72,Listes!$I$2:$K$34,3,FALSE),"")</f>
        <v/>
      </c>
      <c r="AE72" s="111"/>
      <c r="AF72" s="112"/>
      <c r="AG72" s="37" t="str">
        <f>IF(AE72&lt;&gt;"",VLOOKUP(AE72,Listes!$I$2:$K$34,3,FALSE),"")</f>
        <v/>
      </c>
      <c r="AH72" s="111"/>
      <c r="AI72" s="112"/>
      <c r="AJ72" s="37" t="str">
        <f>IF(AH72&lt;&gt;"",VLOOKUP(AH72,Listes!$I$2:$K$34,3,FALSE),"")</f>
        <v/>
      </c>
      <c r="AK72" s="111"/>
      <c r="AL72" s="112"/>
      <c r="AM72" s="37" t="str">
        <f>IF(AK72&lt;&gt;"",VLOOKUP(AK72,Listes!$I$2:$K$34,3,FALSE),"")</f>
        <v/>
      </c>
      <c r="AN72" s="111"/>
      <c r="AO72" s="112"/>
      <c r="AP72" s="37" t="str">
        <f>IF(AN72&lt;&gt;"",VLOOKUP(AN72,Listes!$I$2:$K$34,3,FALSE),"")</f>
        <v/>
      </c>
      <c r="AQ72" s="111"/>
      <c r="AR72" s="112"/>
      <c r="AS72" s="37" t="str">
        <f>IF(AQ72&lt;&gt;"",VLOOKUP(AQ72,Listes!$I$2:$K$34,3,FALSE),"")</f>
        <v/>
      </c>
      <c r="AT72" s="111"/>
      <c r="AU72" s="112"/>
      <c r="AV72" s="37" t="str">
        <f>IF(AT72&lt;&gt;"",VLOOKUP(AT72,Listes!$I$2:$K$34,3,FALSE),"")</f>
        <v/>
      </c>
      <c r="AW72" s="111"/>
      <c r="AX72" s="112"/>
      <c r="AY72" s="37" t="str">
        <f>IF(AW72&lt;&gt;"",VLOOKUP(AW72,Listes!$I$2:$K$34,3,FALSE),"")</f>
        <v/>
      </c>
      <c r="AZ72" s="111"/>
      <c r="BA72" s="112"/>
      <c r="BB72" s="37" t="str">
        <f>IF(AZ72&lt;&gt;"",VLOOKUP(AZ72,Listes!$I$2:$K$34,3,FALSE),"")</f>
        <v/>
      </c>
      <c r="BC72" s="111"/>
      <c r="BD72" s="112"/>
      <c r="BE72" s="37" t="str">
        <f>IF(BC72&lt;&gt;"",VLOOKUP(BC72,Listes!$I$2:$K$34,3,FALSE),"")</f>
        <v/>
      </c>
      <c r="BF72" s="111"/>
      <c r="BG72" s="112"/>
      <c r="BH72" s="37" t="str">
        <f>IF(BF72&lt;&gt;"",VLOOKUP(BF72,Listes!$I$2:$K$34,3,FALSE),"")</f>
        <v/>
      </c>
      <c r="BI72" s="111"/>
      <c r="BJ72" s="112"/>
      <c r="BK72" s="37" t="str">
        <f>IF(BI72&lt;&gt;"",VLOOKUP(BI72,Listes!$I$2:$K$34,3,FALSE),"")</f>
        <v/>
      </c>
      <c r="BL72" s="111"/>
      <c r="BM72" s="112"/>
      <c r="BN72" s="37" t="str">
        <f>IF(BL72&lt;&gt;"",VLOOKUP(BL72,Listes!$I$2:$K$34,3,FALSE),"")</f>
        <v/>
      </c>
      <c r="BO72" s="111"/>
      <c r="BP72" s="112"/>
      <c r="BQ72" s="37" t="str">
        <f>IF(BO72&lt;&gt;"",VLOOKUP(BO72,Listes!$I$2:$K$34,3,FALSE),"")</f>
        <v/>
      </c>
    </row>
    <row r="73" spans="1:69" hidden="1" x14ac:dyDescent="0.35">
      <c r="A73" s="108"/>
      <c r="B73" s="109"/>
      <c r="C73" s="109"/>
      <c r="D73" s="110"/>
      <c r="E73" s="102" t="str">
        <f>IF(B73="","",VLOOKUP(B73,Listes!$A$2:$C$29,3,FALSE))</f>
        <v/>
      </c>
      <c r="F73" s="102" t="str">
        <f>IF(C73="","",VLOOKUP(C73,Listes!$E$2:$G$30,3,FALSE))</f>
        <v/>
      </c>
      <c r="G73" s="102" t="str">
        <f>IF(D73="","",VLOOKUP(D73,Listes!$E$12:$F$15,2,FALSE))</f>
        <v/>
      </c>
      <c r="H73" s="103" t="str">
        <f t="shared" si="2"/>
        <v/>
      </c>
      <c r="I73" s="102" t="str">
        <f t="shared" si="3"/>
        <v/>
      </c>
      <c r="J73" s="111"/>
      <c r="K73" s="112"/>
      <c r="L73" s="37" t="str">
        <f>IF(J73&lt;&gt;"",VLOOKUP(J73,Listes!$I$2:$K$34,3,FALSE),"")</f>
        <v/>
      </c>
      <c r="M73" s="111"/>
      <c r="N73" s="112"/>
      <c r="O73" s="37" t="str">
        <f>IF(M73&lt;&gt;"",VLOOKUP(M73,Listes!$I$2:$K$34,3,FALSE),"")</f>
        <v/>
      </c>
      <c r="P73" s="111"/>
      <c r="Q73" s="112"/>
      <c r="R73" s="37" t="str">
        <f>IF(P73&lt;&gt;"",VLOOKUP(P73,Listes!$I$2:$K$34,3,FALSE),"")</f>
        <v/>
      </c>
      <c r="S73" s="111"/>
      <c r="T73" s="112"/>
      <c r="U73" s="37" t="str">
        <f>IF(S73&lt;&gt;"",VLOOKUP(S73,Listes!$I$2:$K$34,3,FALSE),"")</f>
        <v/>
      </c>
      <c r="V73" s="111"/>
      <c r="W73" s="112"/>
      <c r="X73" s="37" t="str">
        <f>IF(V73&lt;&gt;"",VLOOKUP(V73,Listes!$I$2:$K$34,3,FALSE),"")</f>
        <v/>
      </c>
      <c r="Y73" s="111"/>
      <c r="Z73" s="112"/>
      <c r="AA73" s="37" t="str">
        <f>IF(Y73&lt;&gt;"",VLOOKUP(Y73,Listes!$I$2:$K$34,3,FALSE),"")</f>
        <v/>
      </c>
      <c r="AB73" s="111"/>
      <c r="AC73" s="112"/>
      <c r="AD73" s="37" t="str">
        <f>IF(AB73&lt;&gt;"",VLOOKUP(AB73,Listes!$I$2:$K$34,3,FALSE),"")</f>
        <v/>
      </c>
      <c r="AE73" s="111"/>
      <c r="AF73" s="112"/>
      <c r="AG73" s="37" t="str">
        <f>IF(AE73&lt;&gt;"",VLOOKUP(AE73,Listes!$I$2:$K$34,3,FALSE),"")</f>
        <v/>
      </c>
      <c r="AH73" s="111"/>
      <c r="AI73" s="112"/>
      <c r="AJ73" s="37" t="str">
        <f>IF(AH73&lt;&gt;"",VLOOKUP(AH73,Listes!$I$2:$K$34,3,FALSE),"")</f>
        <v/>
      </c>
      <c r="AK73" s="111"/>
      <c r="AL73" s="112"/>
      <c r="AM73" s="37" t="str">
        <f>IF(AK73&lt;&gt;"",VLOOKUP(AK73,Listes!$I$2:$K$34,3,FALSE),"")</f>
        <v/>
      </c>
      <c r="AN73" s="111"/>
      <c r="AO73" s="112"/>
      <c r="AP73" s="37" t="str">
        <f>IF(AN73&lt;&gt;"",VLOOKUP(AN73,Listes!$I$2:$K$34,3,FALSE),"")</f>
        <v/>
      </c>
      <c r="AQ73" s="111"/>
      <c r="AR73" s="112"/>
      <c r="AS73" s="37" t="str">
        <f>IF(AQ73&lt;&gt;"",VLOOKUP(AQ73,Listes!$I$2:$K$34,3,FALSE),"")</f>
        <v/>
      </c>
      <c r="AT73" s="111"/>
      <c r="AU73" s="112"/>
      <c r="AV73" s="37" t="str">
        <f>IF(AT73&lt;&gt;"",VLOOKUP(AT73,Listes!$I$2:$K$34,3,FALSE),"")</f>
        <v/>
      </c>
      <c r="AW73" s="111"/>
      <c r="AX73" s="112"/>
      <c r="AY73" s="37" t="str">
        <f>IF(AW73&lt;&gt;"",VLOOKUP(AW73,Listes!$I$2:$K$34,3,FALSE),"")</f>
        <v/>
      </c>
      <c r="AZ73" s="111"/>
      <c r="BA73" s="112"/>
      <c r="BB73" s="37" t="str">
        <f>IF(AZ73&lt;&gt;"",VLOOKUP(AZ73,Listes!$I$2:$K$34,3,FALSE),"")</f>
        <v/>
      </c>
      <c r="BC73" s="111"/>
      <c r="BD73" s="112"/>
      <c r="BE73" s="37" t="str">
        <f>IF(BC73&lt;&gt;"",VLOOKUP(BC73,Listes!$I$2:$K$34,3,FALSE),"")</f>
        <v/>
      </c>
      <c r="BF73" s="111"/>
      <c r="BG73" s="112"/>
      <c r="BH73" s="37" t="str">
        <f>IF(BF73&lt;&gt;"",VLOOKUP(BF73,Listes!$I$2:$K$34,3,FALSE),"")</f>
        <v/>
      </c>
      <c r="BI73" s="111"/>
      <c r="BJ73" s="112"/>
      <c r="BK73" s="37" t="str">
        <f>IF(BI73&lt;&gt;"",VLOOKUP(BI73,Listes!$I$2:$K$34,3,FALSE),"")</f>
        <v/>
      </c>
      <c r="BL73" s="111"/>
      <c r="BM73" s="112"/>
      <c r="BN73" s="37" t="str">
        <f>IF(BL73&lt;&gt;"",VLOOKUP(BL73,Listes!$I$2:$K$34,3,FALSE),"")</f>
        <v/>
      </c>
      <c r="BO73" s="111"/>
      <c r="BP73" s="112"/>
      <c r="BQ73" s="37" t="str">
        <f>IF(BO73&lt;&gt;"",VLOOKUP(BO73,Listes!$I$2:$K$34,3,FALSE),"")</f>
        <v/>
      </c>
    </row>
    <row r="74" spans="1:69" hidden="1" x14ac:dyDescent="0.35">
      <c r="A74" s="108"/>
      <c r="B74" s="109"/>
      <c r="C74" s="109"/>
      <c r="D74" s="110"/>
      <c r="E74" s="102" t="str">
        <f>IF(B74="","",VLOOKUP(B74,Listes!$A$2:$C$29,3,FALSE))</f>
        <v/>
      </c>
      <c r="F74" s="102" t="str">
        <f>IF(C74="","",VLOOKUP(C74,Listes!$E$2:$G$30,3,FALSE))</f>
        <v/>
      </c>
      <c r="G74" s="102" t="str">
        <f>IF(D74="","",VLOOKUP(D74,Listes!$E$12:$F$15,2,FALSE))</f>
        <v/>
      </c>
      <c r="H74" s="103" t="str">
        <f t="shared" si="2"/>
        <v/>
      </c>
      <c r="I74" s="102" t="str">
        <f t="shared" si="3"/>
        <v/>
      </c>
      <c r="J74" s="111"/>
      <c r="K74" s="112"/>
      <c r="L74" s="37" t="str">
        <f>IF(J74&lt;&gt;"",VLOOKUP(J74,Listes!$I$2:$K$34,3,FALSE),"")</f>
        <v/>
      </c>
      <c r="M74" s="111"/>
      <c r="N74" s="112"/>
      <c r="O74" s="37" t="str">
        <f>IF(M74&lt;&gt;"",VLOOKUP(M74,Listes!$I$2:$K$34,3,FALSE),"")</f>
        <v/>
      </c>
      <c r="P74" s="111"/>
      <c r="Q74" s="112"/>
      <c r="R74" s="37" t="str">
        <f>IF(P74&lt;&gt;"",VLOOKUP(P74,Listes!$I$2:$K$34,3,FALSE),"")</f>
        <v/>
      </c>
      <c r="S74" s="111"/>
      <c r="T74" s="112"/>
      <c r="U74" s="37" t="str">
        <f>IF(S74&lt;&gt;"",VLOOKUP(S74,Listes!$I$2:$K$34,3,FALSE),"")</f>
        <v/>
      </c>
      <c r="V74" s="111"/>
      <c r="W74" s="112"/>
      <c r="X74" s="37" t="str">
        <f>IF(V74&lt;&gt;"",VLOOKUP(V74,Listes!$I$2:$K$34,3,FALSE),"")</f>
        <v/>
      </c>
      <c r="Y74" s="111"/>
      <c r="Z74" s="112"/>
      <c r="AA74" s="37" t="str">
        <f>IF(Y74&lt;&gt;"",VLOOKUP(Y74,Listes!$I$2:$K$34,3,FALSE),"")</f>
        <v/>
      </c>
      <c r="AB74" s="111"/>
      <c r="AC74" s="112"/>
      <c r="AD74" s="37" t="str">
        <f>IF(AB74&lt;&gt;"",VLOOKUP(AB74,Listes!$I$2:$K$34,3,FALSE),"")</f>
        <v/>
      </c>
      <c r="AE74" s="111"/>
      <c r="AF74" s="112"/>
      <c r="AG74" s="37" t="str">
        <f>IF(AE74&lt;&gt;"",VLOOKUP(AE74,Listes!$I$2:$K$34,3,FALSE),"")</f>
        <v/>
      </c>
      <c r="AH74" s="111"/>
      <c r="AI74" s="112"/>
      <c r="AJ74" s="37" t="str">
        <f>IF(AH74&lt;&gt;"",VLOOKUP(AH74,Listes!$I$2:$K$34,3,FALSE),"")</f>
        <v/>
      </c>
      <c r="AK74" s="111"/>
      <c r="AL74" s="112"/>
      <c r="AM74" s="37" t="str">
        <f>IF(AK74&lt;&gt;"",VLOOKUP(AK74,Listes!$I$2:$K$34,3,FALSE),"")</f>
        <v/>
      </c>
      <c r="AN74" s="111"/>
      <c r="AO74" s="112"/>
      <c r="AP74" s="37" t="str">
        <f>IF(AN74&lt;&gt;"",VLOOKUP(AN74,Listes!$I$2:$K$34,3,FALSE),"")</f>
        <v/>
      </c>
      <c r="AQ74" s="111"/>
      <c r="AR74" s="112"/>
      <c r="AS74" s="37" t="str">
        <f>IF(AQ74&lt;&gt;"",VLOOKUP(AQ74,Listes!$I$2:$K$34,3,FALSE),"")</f>
        <v/>
      </c>
      <c r="AT74" s="111"/>
      <c r="AU74" s="112"/>
      <c r="AV74" s="37" t="str">
        <f>IF(AT74&lt;&gt;"",VLOOKUP(AT74,Listes!$I$2:$K$34,3,FALSE),"")</f>
        <v/>
      </c>
      <c r="AW74" s="111"/>
      <c r="AX74" s="112"/>
      <c r="AY74" s="37" t="str">
        <f>IF(AW74&lt;&gt;"",VLOOKUP(AW74,Listes!$I$2:$K$34,3,FALSE),"")</f>
        <v/>
      </c>
      <c r="AZ74" s="111"/>
      <c r="BA74" s="112"/>
      <c r="BB74" s="37" t="str">
        <f>IF(AZ74&lt;&gt;"",VLOOKUP(AZ74,Listes!$I$2:$K$34,3,FALSE),"")</f>
        <v/>
      </c>
      <c r="BC74" s="111"/>
      <c r="BD74" s="112"/>
      <c r="BE74" s="37" t="str">
        <f>IF(BC74&lt;&gt;"",VLOOKUP(BC74,Listes!$I$2:$K$34,3,FALSE),"")</f>
        <v/>
      </c>
      <c r="BF74" s="111"/>
      <c r="BG74" s="112"/>
      <c r="BH74" s="37" t="str">
        <f>IF(BF74&lt;&gt;"",VLOOKUP(BF74,Listes!$I$2:$K$34,3,FALSE),"")</f>
        <v/>
      </c>
      <c r="BI74" s="111"/>
      <c r="BJ74" s="112"/>
      <c r="BK74" s="37" t="str">
        <f>IF(BI74&lt;&gt;"",VLOOKUP(BI74,Listes!$I$2:$K$34,3,FALSE),"")</f>
        <v/>
      </c>
      <c r="BL74" s="111"/>
      <c r="BM74" s="112"/>
      <c r="BN74" s="37" t="str">
        <f>IF(BL74&lt;&gt;"",VLOOKUP(BL74,Listes!$I$2:$K$34,3,FALSE),"")</f>
        <v/>
      </c>
      <c r="BO74" s="111"/>
      <c r="BP74" s="112"/>
      <c r="BQ74" s="37" t="str">
        <f>IF(BO74&lt;&gt;"",VLOOKUP(BO74,Listes!$I$2:$K$34,3,FALSE),"")</f>
        <v/>
      </c>
    </row>
    <row r="75" spans="1:69" hidden="1" x14ac:dyDescent="0.35">
      <c r="A75" s="108"/>
      <c r="B75" s="109"/>
      <c r="C75" s="109"/>
      <c r="D75" s="110"/>
      <c r="E75" s="102" t="str">
        <f>IF(B75="","",VLOOKUP(B75,Listes!$A$2:$C$29,3,FALSE))</f>
        <v/>
      </c>
      <c r="F75" s="102" t="str">
        <f>IF(C75="","",VLOOKUP(C75,Listes!$E$2:$G$30,3,FALSE))</f>
        <v/>
      </c>
      <c r="G75" s="102" t="str">
        <f>IF(D75="","",VLOOKUP(D75,Listes!$E$12:$F$15,2,FALSE))</f>
        <v/>
      </c>
      <c r="H75" s="103" t="str">
        <f t="shared" si="2"/>
        <v/>
      </c>
      <c r="I75" s="102" t="str">
        <f t="shared" si="3"/>
        <v/>
      </c>
      <c r="J75" s="111"/>
      <c r="K75" s="112"/>
      <c r="L75" s="37" t="str">
        <f>IF(J75&lt;&gt;"",VLOOKUP(J75,Listes!$I$2:$K$34,3,FALSE),"")</f>
        <v/>
      </c>
      <c r="M75" s="111"/>
      <c r="N75" s="112"/>
      <c r="O75" s="37" t="str">
        <f>IF(M75&lt;&gt;"",VLOOKUP(M75,Listes!$I$2:$K$34,3,FALSE),"")</f>
        <v/>
      </c>
      <c r="P75" s="111"/>
      <c r="Q75" s="112"/>
      <c r="R75" s="37" t="str">
        <f>IF(P75&lt;&gt;"",VLOOKUP(P75,Listes!$I$2:$K$34,3,FALSE),"")</f>
        <v/>
      </c>
      <c r="S75" s="111"/>
      <c r="T75" s="112"/>
      <c r="U75" s="37" t="str">
        <f>IF(S75&lt;&gt;"",VLOOKUP(S75,Listes!$I$2:$K$34,3,FALSE),"")</f>
        <v/>
      </c>
      <c r="V75" s="111"/>
      <c r="W75" s="112"/>
      <c r="X75" s="37" t="str">
        <f>IF(V75&lt;&gt;"",VLOOKUP(V75,Listes!$I$2:$K$34,3,FALSE),"")</f>
        <v/>
      </c>
      <c r="Y75" s="111"/>
      <c r="Z75" s="112"/>
      <c r="AA75" s="37" t="str">
        <f>IF(Y75&lt;&gt;"",VLOOKUP(Y75,Listes!$I$2:$K$34,3,FALSE),"")</f>
        <v/>
      </c>
      <c r="AB75" s="111"/>
      <c r="AC75" s="112"/>
      <c r="AD75" s="37" t="str">
        <f>IF(AB75&lt;&gt;"",VLOOKUP(AB75,Listes!$I$2:$K$34,3,FALSE),"")</f>
        <v/>
      </c>
      <c r="AE75" s="111"/>
      <c r="AF75" s="112"/>
      <c r="AG75" s="37" t="str">
        <f>IF(AE75&lt;&gt;"",VLOOKUP(AE75,Listes!$I$2:$K$34,3,FALSE),"")</f>
        <v/>
      </c>
      <c r="AH75" s="111"/>
      <c r="AI75" s="112"/>
      <c r="AJ75" s="37" t="str">
        <f>IF(AH75&lt;&gt;"",VLOOKUP(AH75,Listes!$I$2:$K$34,3,FALSE),"")</f>
        <v/>
      </c>
      <c r="AK75" s="111"/>
      <c r="AL75" s="112"/>
      <c r="AM75" s="37" t="str">
        <f>IF(AK75&lt;&gt;"",VLOOKUP(AK75,Listes!$I$2:$K$34,3,FALSE),"")</f>
        <v/>
      </c>
      <c r="AN75" s="111"/>
      <c r="AO75" s="112"/>
      <c r="AP75" s="37" t="str">
        <f>IF(AN75&lt;&gt;"",VLOOKUP(AN75,Listes!$I$2:$K$34,3,FALSE),"")</f>
        <v/>
      </c>
      <c r="AQ75" s="111"/>
      <c r="AR75" s="112"/>
      <c r="AS75" s="37" t="str">
        <f>IF(AQ75&lt;&gt;"",VLOOKUP(AQ75,Listes!$I$2:$K$34,3,FALSE),"")</f>
        <v/>
      </c>
      <c r="AT75" s="111"/>
      <c r="AU75" s="112"/>
      <c r="AV75" s="37" t="str">
        <f>IF(AT75&lt;&gt;"",VLOOKUP(AT75,Listes!$I$2:$K$34,3,FALSE),"")</f>
        <v/>
      </c>
      <c r="AW75" s="111"/>
      <c r="AX75" s="112"/>
      <c r="AY75" s="37" t="str">
        <f>IF(AW75&lt;&gt;"",VLOOKUP(AW75,Listes!$I$2:$K$34,3,FALSE),"")</f>
        <v/>
      </c>
      <c r="AZ75" s="111"/>
      <c r="BA75" s="112"/>
      <c r="BB75" s="37" t="str">
        <f>IF(AZ75&lt;&gt;"",VLOOKUP(AZ75,Listes!$I$2:$K$34,3,FALSE),"")</f>
        <v/>
      </c>
      <c r="BC75" s="111"/>
      <c r="BD75" s="112"/>
      <c r="BE75" s="37" t="str">
        <f>IF(BC75&lt;&gt;"",VLOOKUP(BC75,Listes!$I$2:$K$34,3,FALSE),"")</f>
        <v/>
      </c>
      <c r="BF75" s="111"/>
      <c r="BG75" s="112"/>
      <c r="BH75" s="37" t="str">
        <f>IF(BF75&lt;&gt;"",VLOOKUP(BF75,Listes!$I$2:$K$34,3,FALSE),"")</f>
        <v/>
      </c>
      <c r="BI75" s="111"/>
      <c r="BJ75" s="112"/>
      <c r="BK75" s="37" t="str">
        <f>IF(BI75&lt;&gt;"",VLOOKUP(BI75,Listes!$I$2:$K$34,3,FALSE),"")</f>
        <v/>
      </c>
      <c r="BL75" s="111"/>
      <c r="BM75" s="112"/>
      <c r="BN75" s="37" t="str">
        <f>IF(BL75&lt;&gt;"",VLOOKUP(BL75,Listes!$I$2:$K$34,3,FALSE),"")</f>
        <v/>
      </c>
      <c r="BO75" s="111"/>
      <c r="BP75" s="112"/>
      <c r="BQ75" s="37" t="str">
        <f>IF(BO75&lt;&gt;"",VLOOKUP(BO75,Listes!$I$2:$K$34,3,FALSE),"")</f>
        <v/>
      </c>
    </row>
    <row r="76" spans="1:69" hidden="1" x14ac:dyDescent="0.35">
      <c r="A76" s="108"/>
      <c r="B76" s="109"/>
      <c r="C76" s="109"/>
      <c r="D76" s="110"/>
      <c r="E76" s="102" t="str">
        <f>IF(B76="","",VLOOKUP(B76,Listes!$A$2:$C$29,3,FALSE))</f>
        <v/>
      </c>
      <c r="F76" s="102" t="str">
        <f>IF(C76="","",VLOOKUP(C76,Listes!$E$2:$G$30,3,FALSE))</f>
        <v/>
      </c>
      <c r="G76" s="102" t="str">
        <f>IF(D76="","",VLOOKUP(D76,Listes!$E$12:$F$15,2,FALSE))</f>
        <v/>
      </c>
      <c r="H76" s="103" t="str">
        <f t="shared" si="2"/>
        <v/>
      </c>
      <c r="I76" s="102" t="str">
        <f t="shared" si="3"/>
        <v/>
      </c>
      <c r="J76" s="111"/>
      <c r="K76" s="112"/>
      <c r="L76" s="37" t="str">
        <f>IF(J76&lt;&gt;"",VLOOKUP(J76,Listes!$I$2:$K$34,3,FALSE),"")</f>
        <v/>
      </c>
      <c r="M76" s="111"/>
      <c r="N76" s="112"/>
      <c r="O76" s="37" t="str">
        <f>IF(M76&lt;&gt;"",VLOOKUP(M76,Listes!$I$2:$K$34,3,FALSE),"")</f>
        <v/>
      </c>
      <c r="P76" s="111"/>
      <c r="Q76" s="112"/>
      <c r="R76" s="37" t="str">
        <f>IF(P76&lt;&gt;"",VLOOKUP(P76,Listes!$I$2:$K$34,3,FALSE),"")</f>
        <v/>
      </c>
      <c r="S76" s="111"/>
      <c r="T76" s="112"/>
      <c r="U76" s="37" t="str">
        <f>IF(S76&lt;&gt;"",VLOOKUP(S76,Listes!$I$2:$K$34,3,FALSE),"")</f>
        <v/>
      </c>
      <c r="V76" s="111"/>
      <c r="W76" s="112"/>
      <c r="X76" s="37" t="str">
        <f>IF(V76&lt;&gt;"",VLOOKUP(V76,Listes!$I$2:$K$34,3,FALSE),"")</f>
        <v/>
      </c>
      <c r="Y76" s="111"/>
      <c r="Z76" s="112"/>
      <c r="AA76" s="37" t="str">
        <f>IF(Y76&lt;&gt;"",VLOOKUP(Y76,Listes!$I$2:$K$34,3,FALSE),"")</f>
        <v/>
      </c>
      <c r="AB76" s="111"/>
      <c r="AC76" s="112"/>
      <c r="AD76" s="37" t="str">
        <f>IF(AB76&lt;&gt;"",VLOOKUP(AB76,Listes!$I$2:$K$34,3,FALSE),"")</f>
        <v/>
      </c>
      <c r="AE76" s="111"/>
      <c r="AF76" s="112"/>
      <c r="AG76" s="37" t="str">
        <f>IF(AE76&lt;&gt;"",VLOOKUP(AE76,Listes!$I$2:$K$34,3,FALSE),"")</f>
        <v/>
      </c>
      <c r="AH76" s="111"/>
      <c r="AI76" s="112"/>
      <c r="AJ76" s="37" t="str">
        <f>IF(AH76&lt;&gt;"",VLOOKUP(AH76,Listes!$I$2:$K$34,3,FALSE),"")</f>
        <v/>
      </c>
      <c r="AK76" s="111"/>
      <c r="AL76" s="112"/>
      <c r="AM76" s="37" t="str">
        <f>IF(AK76&lt;&gt;"",VLOOKUP(AK76,Listes!$I$2:$K$34,3,FALSE),"")</f>
        <v/>
      </c>
      <c r="AN76" s="111"/>
      <c r="AO76" s="112"/>
      <c r="AP76" s="37" t="str">
        <f>IF(AN76&lt;&gt;"",VLOOKUP(AN76,Listes!$I$2:$K$34,3,FALSE),"")</f>
        <v/>
      </c>
      <c r="AQ76" s="111"/>
      <c r="AR76" s="112"/>
      <c r="AS76" s="37" t="str">
        <f>IF(AQ76&lt;&gt;"",VLOOKUP(AQ76,Listes!$I$2:$K$34,3,FALSE),"")</f>
        <v/>
      </c>
      <c r="AT76" s="111"/>
      <c r="AU76" s="112"/>
      <c r="AV76" s="37" t="str">
        <f>IF(AT76&lt;&gt;"",VLOOKUP(AT76,Listes!$I$2:$K$34,3,FALSE),"")</f>
        <v/>
      </c>
      <c r="AW76" s="111"/>
      <c r="AX76" s="112"/>
      <c r="AY76" s="37" t="str">
        <f>IF(AW76&lt;&gt;"",VLOOKUP(AW76,Listes!$I$2:$K$34,3,FALSE),"")</f>
        <v/>
      </c>
      <c r="AZ76" s="111"/>
      <c r="BA76" s="112"/>
      <c r="BB76" s="37" t="str">
        <f>IF(AZ76&lt;&gt;"",VLOOKUP(AZ76,Listes!$I$2:$K$34,3,FALSE),"")</f>
        <v/>
      </c>
      <c r="BC76" s="111"/>
      <c r="BD76" s="112"/>
      <c r="BE76" s="37" t="str">
        <f>IF(BC76&lt;&gt;"",VLOOKUP(BC76,Listes!$I$2:$K$34,3,FALSE),"")</f>
        <v/>
      </c>
      <c r="BF76" s="111"/>
      <c r="BG76" s="112"/>
      <c r="BH76" s="37" t="str">
        <f>IF(BF76&lt;&gt;"",VLOOKUP(BF76,Listes!$I$2:$K$34,3,FALSE),"")</f>
        <v/>
      </c>
      <c r="BI76" s="111"/>
      <c r="BJ76" s="112"/>
      <c r="BK76" s="37" t="str">
        <f>IF(BI76&lt;&gt;"",VLOOKUP(BI76,Listes!$I$2:$K$34,3,FALSE),"")</f>
        <v/>
      </c>
      <c r="BL76" s="111"/>
      <c r="BM76" s="112"/>
      <c r="BN76" s="37" t="str">
        <f>IF(BL76&lt;&gt;"",VLOOKUP(BL76,Listes!$I$2:$K$34,3,FALSE),"")</f>
        <v/>
      </c>
      <c r="BO76" s="111"/>
      <c r="BP76" s="112"/>
      <c r="BQ76" s="37" t="str">
        <f>IF(BO76&lt;&gt;"",VLOOKUP(BO76,Listes!$I$2:$K$34,3,FALSE),"")</f>
        <v/>
      </c>
    </row>
    <row r="77" spans="1:69" hidden="1" x14ac:dyDescent="0.35">
      <c r="A77" s="108"/>
      <c r="B77" s="109"/>
      <c r="C77" s="109"/>
      <c r="D77" s="110"/>
      <c r="E77" s="102" t="str">
        <f>IF(B77="","",VLOOKUP(B77,Listes!$A$2:$C$29,3,FALSE))</f>
        <v/>
      </c>
      <c r="F77" s="102" t="str">
        <f>IF(C77="","",VLOOKUP(C77,Listes!$E$2:$G$30,3,FALSE))</f>
        <v/>
      </c>
      <c r="G77" s="102" t="str">
        <f>IF(D77="","",VLOOKUP(D77,Listes!$E$12:$F$15,2,FALSE))</f>
        <v/>
      </c>
      <c r="H77" s="103" t="str">
        <f t="shared" si="2"/>
        <v/>
      </c>
      <c r="I77" s="102" t="str">
        <f t="shared" si="3"/>
        <v/>
      </c>
      <c r="J77" s="111"/>
      <c r="K77" s="112"/>
      <c r="L77" s="37" t="str">
        <f>IF(J77&lt;&gt;"",VLOOKUP(J77,Listes!$I$2:$K$34,3,FALSE),"")</f>
        <v/>
      </c>
      <c r="M77" s="111"/>
      <c r="N77" s="112"/>
      <c r="O77" s="37" t="str">
        <f>IF(M77&lt;&gt;"",VLOOKUP(M77,Listes!$I$2:$K$34,3,FALSE),"")</f>
        <v/>
      </c>
      <c r="P77" s="111"/>
      <c r="Q77" s="112"/>
      <c r="R77" s="37" t="str">
        <f>IF(P77&lt;&gt;"",VLOOKUP(P77,Listes!$I$2:$K$34,3,FALSE),"")</f>
        <v/>
      </c>
      <c r="S77" s="111"/>
      <c r="T77" s="112"/>
      <c r="U77" s="37" t="str">
        <f>IF(S77&lt;&gt;"",VLOOKUP(S77,Listes!$I$2:$K$34,3,FALSE),"")</f>
        <v/>
      </c>
      <c r="V77" s="111"/>
      <c r="W77" s="112"/>
      <c r="X77" s="37" t="str">
        <f>IF(V77&lt;&gt;"",VLOOKUP(V77,Listes!$I$2:$K$34,3,FALSE),"")</f>
        <v/>
      </c>
      <c r="Y77" s="111"/>
      <c r="Z77" s="112"/>
      <c r="AA77" s="37" t="str">
        <f>IF(Y77&lt;&gt;"",VLOOKUP(Y77,Listes!$I$2:$K$34,3,FALSE),"")</f>
        <v/>
      </c>
      <c r="AB77" s="111"/>
      <c r="AC77" s="112"/>
      <c r="AD77" s="37" t="str">
        <f>IF(AB77&lt;&gt;"",VLOOKUP(AB77,Listes!$I$2:$K$34,3,FALSE),"")</f>
        <v/>
      </c>
      <c r="AE77" s="111"/>
      <c r="AF77" s="112"/>
      <c r="AG77" s="37" t="str">
        <f>IF(AE77&lt;&gt;"",VLOOKUP(AE77,Listes!$I$2:$K$34,3,FALSE),"")</f>
        <v/>
      </c>
      <c r="AH77" s="111"/>
      <c r="AI77" s="112"/>
      <c r="AJ77" s="37" t="str">
        <f>IF(AH77&lt;&gt;"",VLOOKUP(AH77,Listes!$I$2:$K$34,3,FALSE),"")</f>
        <v/>
      </c>
      <c r="AK77" s="111"/>
      <c r="AL77" s="112"/>
      <c r="AM77" s="37" t="str">
        <f>IF(AK77&lt;&gt;"",VLOOKUP(AK77,Listes!$I$2:$K$34,3,FALSE),"")</f>
        <v/>
      </c>
      <c r="AN77" s="111"/>
      <c r="AO77" s="112"/>
      <c r="AP77" s="37" t="str">
        <f>IF(AN77&lt;&gt;"",VLOOKUP(AN77,Listes!$I$2:$K$34,3,FALSE),"")</f>
        <v/>
      </c>
      <c r="AQ77" s="111"/>
      <c r="AR77" s="112"/>
      <c r="AS77" s="37" t="str">
        <f>IF(AQ77&lt;&gt;"",VLOOKUP(AQ77,Listes!$I$2:$K$34,3,FALSE),"")</f>
        <v/>
      </c>
      <c r="AT77" s="111"/>
      <c r="AU77" s="112"/>
      <c r="AV77" s="37" t="str">
        <f>IF(AT77&lt;&gt;"",VLOOKUP(AT77,Listes!$I$2:$K$34,3,FALSE),"")</f>
        <v/>
      </c>
      <c r="AW77" s="111"/>
      <c r="AX77" s="112"/>
      <c r="AY77" s="37" t="str">
        <f>IF(AW77&lt;&gt;"",VLOOKUP(AW77,Listes!$I$2:$K$34,3,FALSE),"")</f>
        <v/>
      </c>
      <c r="AZ77" s="111"/>
      <c r="BA77" s="112"/>
      <c r="BB77" s="37" t="str">
        <f>IF(AZ77&lt;&gt;"",VLOOKUP(AZ77,Listes!$I$2:$K$34,3,FALSE),"")</f>
        <v/>
      </c>
      <c r="BC77" s="111"/>
      <c r="BD77" s="112"/>
      <c r="BE77" s="37" t="str">
        <f>IF(BC77&lt;&gt;"",VLOOKUP(BC77,Listes!$I$2:$K$34,3,FALSE),"")</f>
        <v/>
      </c>
      <c r="BF77" s="111"/>
      <c r="BG77" s="112"/>
      <c r="BH77" s="37" t="str">
        <f>IF(BF77&lt;&gt;"",VLOOKUP(BF77,Listes!$I$2:$K$34,3,FALSE),"")</f>
        <v/>
      </c>
      <c r="BI77" s="111"/>
      <c r="BJ77" s="112"/>
      <c r="BK77" s="37" t="str">
        <f>IF(BI77&lt;&gt;"",VLOOKUP(BI77,Listes!$I$2:$K$34,3,FALSE),"")</f>
        <v/>
      </c>
      <c r="BL77" s="111"/>
      <c r="BM77" s="112"/>
      <c r="BN77" s="37" t="str">
        <f>IF(BL77&lt;&gt;"",VLOOKUP(BL77,Listes!$I$2:$K$34,3,FALSE),"")</f>
        <v/>
      </c>
      <c r="BO77" s="111"/>
      <c r="BP77" s="112"/>
      <c r="BQ77" s="37" t="str">
        <f>IF(BO77&lt;&gt;"",VLOOKUP(BO77,Listes!$I$2:$K$34,3,FALSE),"")</f>
        <v/>
      </c>
    </row>
    <row r="78" spans="1:69" hidden="1" x14ac:dyDescent="0.35">
      <c r="A78" s="108"/>
      <c r="B78" s="109"/>
      <c r="C78" s="109"/>
      <c r="D78" s="110"/>
      <c r="E78" s="102" t="str">
        <f>IF(B78="","",VLOOKUP(B78,Listes!$A$2:$C$29,3,FALSE))</f>
        <v/>
      </c>
      <c r="F78" s="102" t="str">
        <f>IF(C78="","",VLOOKUP(C78,Listes!$E$2:$G$30,3,FALSE))</f>
        <v/>
      </c>
      <c r="G78" s="102" t="str">
        <f>IF(D78="","",VLOOKUP(D78,Listes!$E$12:$F$15,2,FALSE))</f>
        <v/>
      </c>
      <c r="H78" s="103" t="str">
        <f t="shared" si="2"/>
        <v/>
      </c>
      <c r="I78" s="102" t="str">
        <f t="shared" si="3"/>
        <v/>
      </c>
      <c r="J78" s="111"/>
      <c r="K78" s="112"/>
      <c r="L78" s="37" t="str">
        <f>IF(J78&lt;&gt;"",VLOOKUP(J78,Listes!$I$2:$K$34,3,FALSE),"")</f>
        <v/>
      </c>
      <c r="M78" s="111"/>
      <c r="N78" s="112"/>
      <c r="O78" s="37" t="str">
        <f>IF(M78&lt;&gt;"",VLOOKUP(M78,Listes!$I$2:$K$34,3,FALSE),"")</f>
        <v/>
      </c>
      <c r="P78" s="111"/>
      <c r="Q78" s="112"/>
      <c r="R78" s="37" t="str">
        <f>IF(P78&lt;&gt;"",VLOOKUP(P78,Listes!$I$2:$K$34,3,FALSE),"")</f>
        <v/>
      </c>
      <c r="S78" s="111"/>
      <c r="T78" s="112"/>
      <c r="U78" s="37" t="str">
        <f>IF(S78&lt;&gt;"",VLOOKUP(S78,Listes!$I$2:$K$34,3,FALSE),"")</f>
        <v/>
      </c>
      <c r="V78" s="111"/>
      <c r="W78" s="112"/>
      <c r="X78" s="37" t="str">
        <f>IF(V78&lt;&gt;"",VLOOKUP(V78,Listes!$I$2:$K$34,3,FALSE),"")</f>
        <v/>
      </c>
      <c r="Y78" s="111"/>
      <c r="Z78" s="112"/>
      <c r="AA78" s="37" t="str">
        <f>IF(Y78&lt;&gt;"",VLOOKUP(Y78,Listes!$I$2:$K$34,3,FALSE),"")</f>
        <v/>
      </c>
      <c r="AB78" s="111"/>
      <c r="AC78" s="112"/>
      <c r="AD78" s="37" t="str">
        <f>IF(AB78&lt;&gt;"",VLOOKUP(AB78,Listes!$I$2:$K$34,3,FALSE),"")</f>
        <v/>
      </c>
      <c r="AE78" s="111"/>
      <c r="AF78" s="112"/>
      <c r="AG78" s="37" t="str">
        <f>IF(AE78&lt;&gt;"",VLOOKUP(AE78,Listes!$I$2:$K$34,3,FALSE),"")</f>
        <v/>
      </c>
      <c r="AH78" s="111"/>
      <c r="AI78" s="112"/>
      <c r="AJ78" s="37" t="str">
        <f>IF(AH78&lt;&gt;"",VLOOKUP(AH78,Listes!$I$2:$K$34,3,FALSE),"")</f>
        <v/>
      </c>
      <c r="AK78" s="111"/>
      <c r="AL78" s="112"/>
      <c r="AM78" s="37" t="str">
        <f>IF(AK78&lt;&gt;"",VLOOKUP(AK78,Listes!$I$2:$K$34,3,FALSE),"")</f>
        <v/>
      </c>
      <c r="AN78" s="111"/>
      <c r="AO78" s="112"/>
      <c r="AP78" s="37" t="str">
        <f>IF(AN78&lt;&gt;"",VLOOKUP(AN78,Listes!$I$2:$K$34,3,FALSE),"")</f>
        <v/>
      </c>
      <c r="AQ78" s="111"/>
      <c r="AR78" s="112"/>
      <c r="AS78" s="37" t="str">
        <f>IF(AQ78&lt;&gt;"",VLOOKUP(AQ78,Listes!$I$2:$K$34,3,FALSE),"")</f>
        <v/>
      </c>
      <c r="AT78" s="111"/>
      <c r="AU78" s="112"/>
      <c r="AV78" s="37" t="str">
        <f>IF(AT78&lt;&gt;"",VLOOKUP(AT78,Listes!$I$2:$K$34,3,FALSE),"")</f>
        <v/>
      </c>
      <c r="AW78" s="111"/>
      <c r="AX78" s="112"/>
      <c r="AY78" s="37" t="str">
        <f>IF(AW78&lt;&gt;"",VLOOKUP(AW78,Listes!$I$2:$K$34,3,FALSE),"")</f>
        <v/>
      </c>
      <c r="AZ78" s="111"/>
      <c r="BA78" s="112"/>
      <c r="BB78" s="37" t="str">
        <f>IF(AZ78&lt;&gt;"",VLOOKUP(AZ78,Listes!$I$2:$K$34,3,FALSE),"")</f>
        <v/>
      </c>
      <c r="BC78" s="111"/>
      <c r="BD78" s="112"/>
      <c r="BE78" s="37" t="str">
        <f>IF(BC78&lt;&gt;"",VLOOKUP(BC78,Listes!$I$2:$K$34,3,FALSE),"")</f>
        <v/>
      </c>
      <c r="BF78" s="111"/>
      <c r="BG78" s="112"/>
      <c r="BH78" s="37" t="str">
        <f>IF(BF78&lt;&gt;"",VLOOKUP(BF78,Listes!$I$2:$K$34,3,FALSE),"")</f>
        <v/>
      </c>
      <c r="BI78" s="111"/>
      <c r="BJ78" s="112"/>
      <c r="BK78" s="37" t="str">
        <f>IF(BI78&lt;&gt;"",VLOOKUP(BI78,Listes!$I$2:$K$34,3,FALSE),"")</f>
        <v/>
      </c>
      <c r="BL78" s="111"/>
      <c r="BM78" s="112"/>
      <c r="BN78" s="37" t="str">
        <f>IF(BL78&lt;&gt;"",VLOOKUP(BL78,Listes!$I$2:$K$34,3,FALSE),"")</f>
        <v/>
      </c>
      <c r="BO78" s="111"/>
      <c r="BP78" s="112"/>
      <c r="BQ78" s="37" t="str">
        <f>IF(BO78&lt;&gt;"",VLOOKUP(BO78,Listes!$I$2:$K$34,3,FALSE),"")</f>
        <v/>
      </c>
    </row>
    <row r="79" spans="1:69" hidden="1" x14ac:dyDescent="0.35">
      <c r="A79" s="108"/>
      <c r="B79" s="109"/>
      <c r="C79" s="109"/>
      <c r="D79" s="110"/>
      <c r="E79" s="102" t="str">
        <f>IF(B79="","",VLOOKUP(B79,Listes!$A$2:$C$29,3,FALSE))</f>
        <v/>
      </c>
      <c r="F79" s="102" t="str">
        <f>IF(C79="","",VLOOKUP(C79,Listes!$E$2:$G$30,3,FALSE))</f>
        <v/>
      </c>
      <c r="G79" s="102" t="str">
        <f>IF(D79="","",VLOOKUP(D79,Listes!$E$12:$F$15,2,FALSE))</f>
        <v/>
      </c>
      <c r="H79" s="103" t="str">
        <f t="shared" si="2"/>
        <v/>
      </c>
      <c r="I79" s="102" t="str">
        <f t="shared" si="3"/>
        <v/>
      </c>
      <c r="J79" s="111"/>
      <c r="K79" s="112"/>
      <c r="L79" s="37" t="str">
        <f>IF(J79&lt;&gt;"",VLOOKUP(J79,Listes!$I$2:$K$34,3,FALSE),"")</f>
        <v/>
      </c>
      <c r="M79" s="111"/>
      <c r="N79" s="112"/>
      <c r="O79" s="37" t="str">
        <f>IF(M79&lt;&gt;"",VLOOKUP(M79,Listes!$I$2:$K$34,3,FALSE),"")</f>
        <v/>
      </c>
      <c r="P79" s="111"/>
      <c r="Q79" s="112"/>
      <c r="R79" s="37" t="str">
        <f>IF(P79&lt;&gt;"",VLOOKUP(P79,Listes!$I$2:$K$34,3,FALSE),"")</f>
        <v/>
      </c>
      <c r="S79" s="111"/>
      <c r="T79" s="112"/>
      <c r="U79" s="37" t="str">
        <f>IF(S79&lt;&gt;"",VLOOKUP(S79,Listes!$I$2:$K$34,3,FALSE),"")</f>
        <v/>
      </c>
      <c r="V79" s="111"/>
      <c r="W79" s="112"/>
      <c r="X79" s="37" t="str">
        <f>IF(V79&lt;&gt;"",VLOOKUP(V79,Listes!$I$2:$K$34,3,FALSE),"")</f>
        <v/>
      </c>
      <c r="Y79" s="111"/>
      <c r="Z79" s="112"/>
      <c r="AA79" s="37" t="str">
        <f>IF(Y79&lt;&gt;"",VLOOKUP(Y79,Listes!$I$2:$K$34,3,FALSE),"")</f>
        <v/>
      </c>
      <c r="AB79" s="111"/>
      <c r="AC79" s="112"/>
      <c r="AD79" s="37" t="str">
        <f>IF(AB79&lt;&gt;"",VLOOKUP(AB79,Listes!$I$2:$K$34,3,FALSE),"")</f>
        <v/>
      </c>
      <c r="AE79" s="111"/>
      <c r="AF79" s="112"/>
      <c r="AG79" s="37" t="str">
        <f>IF(AE79&lt;&gt;"",VLOOKUP(AE79,Listes!$I$2:$K$34,3,FALSE),"")</f>
        <v/>
      </c>
      <c r="AH79" s="111"/>
      <c r="AI79" s="112"/>
      <c r="AJ79" s="37" t="str">
        <f>IF(AH79&lt;&gt;"",VLOOKUP(AH79,Listes!$I$2:$K$34,3,FALSE),"")</f>
        <v/>
      </c>
      <c r="AK79" s="111"/>
      <c r="AL79" s="112"/>
      <c r="AM79" s="37" t="str">
        <f>IF(AK79&lt;&gt;"",VLOOKUP(AK79,Listes!$I$2:$K$34,3,FALSE),"")</f>
        <v/>
      </c>
      <c r="AN79" s="111"/>
      <c r="AO79" s="112"/>
      <c r="AP79" s="37" t="str">
        <f>IF(AN79&lt;&gt;"",VLOOKUP(AN79,Listes!$I$2:$K$34,3,FALSE),"")</f>
        <v/>
      </c>
      <c r="AQ79" s="111"/>
      <c r="AR79" s="112"/>
      <c r="AS79" s="37" t="str">
        <f>IF(AQ79&lt;&gt;"",VLOOKUP(AQ79,Listes!$I$2:$K$34,3,FALSE),"")</f>
        <v/>
      </c>
      <c r="AT79" s="111"/>
      <c r="AU79" s="112"/>
      <c r="AV79" s="37" t="str">
        <f>IF(AT79&lt;&gt;"",VLOOKUP(AT79,Listes!$I$2:$K$34,3,FALSE),"")</f>
        <v/>
      </c>
      <c r="AW79" s="111"/>
      <c r="AX79" s="112"/>
      <c r="AY79" s="37" t="str">
        <f>IF(AW79&lt;&gt;"",VLOOKUP(AW79,Listes!$I$2:$K$34,3,FALSE),"")</f>
        <v/>
      </c>
      <c r="AZ79" s="111"/>
      <c r="BA79" s="112"/>
      <c r="BB79" s="37" t="str">
        <f>IF(AZ79&lt;&gt;"",VLOOKUP(AZ79,Listes!$I$2:$K$34,3,FALSE),"")</f>
        <v/>
      </c>
      <c r="BC79" s="111"/>
      <c r="BD79" s="112"/>
      <c r="BE79" s="37" t="str">
        <f>IF(BC79&lt;&gt;"",VLOOKUP(BC79,Listes!$I$2:$K$34,3,FALSE),"")</f>
        <v/>
      </c>
      <c r="BF79" s="111"/>
      <c r="BG79" s="112"/>
      <c r="BH79" s="37" t="str">
        <f>IF(BF79&lt;&gt;"",VLOOKUP(BF79,Listes!$I$2:$K$34,3,FALSE),"")</f>
        <v/>
      </c>
      <c r="BI79" s="111"/>
      <c r="BJ79" s="112"/>
      <c r="BK79" s="37" t="str">
        <f>IF(BI79&lt;&gt;"",VLOOKUP(BI79,Listes!$I$2:$K$34,3,FALSE),"")</f>
        <v/>
      </c>
      <c r="BL79" s="111"/>
      <c r="BM79" s="112"/>
      <c r="BN79" s="37" t="str">
        <f>IF(BL79&lt;&gt;"",VLOOKUP(BL79,Listes!$I$2:$K$34,3,FALSE),"")</f>
        <v/>
      </c>
      <c r="BO79" s="111"/>
      <c r="BP79" s="112"/>
      <c r="BQ79" s="37" t="str">
        <f>IF(BO79&lt;&gt;"",VLOOKUP(BO79,Listes!$I$2:$K$34,3,FALSE),"")</f>
        <v/>
      </c>
    </row>
    <row r="80" spans="1:69" hidden="1" x14ac:dyDescent="0.35">
      <c r="A80" s="108"/>
      <c r="B80" s="109"/>
      <c r="C80" s="109"/>
      <c r="D80" s="110"/>
      <c r="E80" s="102" t="str">
        <f>IF(B80="","",VLOOKUP(B80,Listes!$A$2:$C$29,3,FALSE))</f>
        <v/>
      </c>
      <c r="F80" s="102" t="str">
        <f>IF(C80="","",VLOOKUP(C80,Listes!$E$2:$G$30,3,FALSE))</f>
        <v/>
      </c>
      <c r="G80" s="102" t="str">
        <f>IF(D80="","",VLOOKUP(D80,Listes!$E$12:$F$15,2,FALSE))</f>
        <v/>
      </c>
      <c r="H80" s="103" t="str">
        <f t="shared" si="2"/>
        <v/>
      </c>
      <c r="I80" s="102" t="str">
        <f t="shared" si="3"/>
        <v/>
      </c>
      <c r="J80" s="111"/>
      <c r="K80" s="112"/>
      <c r="L80" s="37" t="str">
        <f>IF(J80&lt;&gt;"",VLOOKUP(J80,Listes!$I$2:$K$34,3,FALSE),"")</f>
        <v/>
      </c>
      <c r="M80" s="111"/>
      <c r="N80" s="112"/>
      <c r="O80" s="37" t="str">
        <f>IF(M80&lt;&gt;"",VLOOKUP(M80,Listes!$I$2:$K$34,3,FALSE),"")</f>
        <v/>
      </c>
      <c r="P80" s="111"/>
      <c r="Q80" s="112"/>
      <c r="R80" s="37" t="str">
        <f>IF(P80&lt;&gt;"",VLOOKUP(P80,Listes!$I$2:$K$34,3,FALSE),"")</f>
        <v/>
      </c>
      <c r="S80" s="111"/>
      <c r="T80" s="112"/>
      <c r="U80" s="37" t="str">
        <f>IF(S80&lt;&gt;"",VLOOKUP(S80,Listes!$I$2:$K$34,3,FALSE),"")</f>
        <v/>
      </c>
      <c r="V80" s="111"/>
      <c r="W80" s="112"/>
      <c r="X80" s="37" t="str">
        <f>IF(V80&lt;&gt;"",VLOOKUP(V80,Listes!$I$2:$K$34,3,FALSE),"")</f>
        <v/>
      </c>
      <c r="Y80" s="111"/>
      <c r="Z80" s="112"/>
      <c r="AA80" s="37" t="str">
        <f>IF(Y80&lt;&gt;"",VLOOKUP(Y80,Listes!$I$2:$K$34,3,FALSE),"")</f>
        <v/>
      </c>
      <c r="AB80" s="111"/>
      <c r="AC80" s="112"/>
      <c r="AD80" s="37" t="str">
        <f>IF(AB80&lt;&gt;"",VLOOKUP(AB80,Listes!$I$2:$K$34,3,FALSE),"")</f>
        <v/>
      </c>
      <c r="AE80" s="111"/>
      <c r="AF80" s="112"/>
      <c r="AG80" s="37" t="str">
        <f>IF(AE80&lt;&gt;"",VLOOKUP(AE80,Listes!$I$2:$K$34,3,FALSE),"")</f>
        <v/>
      </c>
      <c r="AH80" s="111"/>
      <c r="AI80" s="112"/>
      <c r="AJ80" s="37" t="str">
        <f>IF(AH80&lt;&gt;"",VLOOKUP(AH80,Listes!$I$2:$K$34,3,FALSE),"")</f>
        <v/>
      </c>
      <c r="AK80" s="111"/>
      <c r="AL80" s="112"/>
      <c r="AM80" s="37" t="str">
        <f>IF(AK80&lt;&gt;"",VLOOKUP(AK80,Listes!$I$2:$K$34,3,FALSE),"")</f>
        <v/>
      </c>
      <c r="AN80" s="111"/>
      <c r="AO80" s="112"/>
      <c r="AP80" s="37" t="str">
        <f>IF(AN80&lt;&gt;"",VLOOKUP(AN80,Listes!$I$2:$K$34,3,FALSE),"")</f>
        <v/>
      </c>
      <c r="AQ80" s="111"/>
      <c r="AR80" s="112"/>
      <c r="AS80" s="37" t="str">
        <f>IF(AQ80&lt;&gt;"",VLOOKUP(AQ80,Listes!$I$2:$K$34,3,FALSE),"")</f>
        <v/>
      </c>
      <c r="AT80" s="111"/>
      <c r="AU80" s="112"/>
      <c r="AV80" s="37" t="str">
        <f>IF(AT80&lt;&gt;"",VLOOKUP(AT80,Listes!$I$2:$K$34,3,FALSE),"")</f>
        <v/>
      </c>
      <c r="AW80" s="111"/>
      <c r="AX80" s="112"/>
      <c r="AY80" s="37" t="str">
        <f>IF(AW80&lt;&gt;"",VLOOKUP(AW80,Listes!$I$2:$K$34,3,FALSE),"")</f>
        <v/>
      </c>
      <c r="AZ80" s="111"/>
      <c r="BA80" s="112"/>
      <c r="BB80" s="37" t="str">
        <f>IF(AZ80&lt;&gt;"",VLOOKUP(AZ80,Listes!$I$2:$K$34,3,FALSE),"")</f>
        <v/>
      </c>
      <c r="BC80" s="111"/>
      <c r="BD80" s="112"/>
      <c r="BE80" s="37" t="str">
        <f>IF(BC80&lt;&gt;"",VLOOKUP(BC80,Listes!$I$2:$K$34,3,FALSE),"")</f>
        <v/>
      </c>
      <c r="BF80" s="111"/>
      <c r="BG80" s="112"/>
      <c r="BH80" s="37" t="str">
        <f>IF(BF80&lt;&gt;"",VLOOKUP(BF80,Listes!$I$2:$K$34,3,FALSE),"")</f>
        <v/>
      </c>
      <c r="BI80" s="111"/>
      <c r="BJ80" s="112"/>
      <c r="BK80" s="37" t="str">
        <f>IF(BI80&lt;&gt;"",VLOOKUP(BI80,Listes!$I$2:$K$34,3,FALSE),"")</f>
        <v/>
      </c>
      <c r="BL80" s="111"/>
      <c r="BM80" s="112"/>
      <c r="BN80" s="37" t="str">
        <f>IF(BL80&lt;&gt;"",VLOOKUP(BL80,Listes!$I$2:$K$34,3,FALSE),"")</f>
        <v/>
      </c>
      <c r="BO80" s="111"/>
      <c r="BP80" s="112"/>
      <c r="BQ80" s="37" t="str">
        <f>IF(BO80&lt;&gt;"",VLOOKUP(BO80,Listes!$I$2:$K$34,3,FALSE),"")</f>
        <v/>
      </c>
    </row>
    <row r="81" spans="1:69" hidden="1" x14ac:dyDescent="0.35">
      <c r="A81" s="108"/>
      <c r="B81" s="109"/>
      <c r="C81" s="109"/>
      <c r="D81" s="110"/>
      <c r="E81" s="102" t="str">
        <f>IF(B81="","",VLOOKUP(B81,Listes!$A$2:$C$29,3,FALSE))</f>
        <v/>
      </c>
      <c r="F81" s="102" t="str">
        <f>IF(C81="","",VLOOKUP(C81,Listes!$E$2:$G$30,3,FALSE))</f>
        <v/>
      </c>
      <c r="G81" s="102" t="str">
        <f>IF(D81="","",VLOOKUP(D81,Listes!$E$12:$F$15,2,FALSE))</f>
        <v/>
      </c>
      <c r="H81" s="103" t="str">
        <f t="shared" si="2"/>
        <v/>
      </c>
      <c r="I81" s="102" t="str">
        <f t="shared" si="3"/>
        <v/>
      </c>
      <c r="J81" s="111"/>
      <c r="K81" s="112"/>
      <c r="L81" s="37" t="str">
        <f>IF(J81&lt;&gt;"",VLOOKUP(J81,Listes!$I$2:$K$34,3,FALSE),"")</f>
        <v/>
      </c>
      <c r="M81" s="111"/>
      <c r="N81" s="112"/>
      <c r="O81" s="37" t="str">
        <f>IF(M81&lt;&gt;"",VLOOKUP(M81,Listes!$I$2:$K$34,3,FALSE),"")</f>
        <v/>
      </c>
      <c r="P81" s="111"/>
      <c r="Q81" s="112"/>
      <c r="R81" s="37" t="str">
        <f>IF(P81&lt;&gt;"",VLOOKUP(P81,Listes!$I$2:$K$34,3,FALSE),"")</f>
        <v/>
      </c>
      <c r="S81" s="111"/>
      <c r="T81" s="112"/>
      <c r="U81" s="37" t="str">
        <f>IF(S81&lt;&gt;"",VLOOKUP(S81,Listes!$I$2:$K$34,3,FALSE),"")</f>
        <v/>
      </c>
      <c r="V81" s="111"/>
      <c r="W81" s="112"/>
      <c r="X81" s="37" t="str">
        <f>IF(V81&lt;&gt;"",VLOOKUP(V81,Listes!$I$2:$K$34,3,FALSE),"")</f>
        <v/>
      </c>
      <c r="Y81" s="111"/>
      <c r="Z81" s="112"/>
      <c r="AA81" s="37" t="str">
        <f>IF(Y81&lt;&gt;"",VLOOKUP(Y81,Listes!$I$2:$K$34,3,FALSE),"")</f>
        <v/>
      </c>
      <c r="AB81" s="111"/>
      <c r="AC81" s="112"/>
      <c r="AD81" s="37" t="str">
        <f>IF(AB81&lt;&gt;"",VLOOKUP(AB81,Listes!$I$2:$K$34,3,FALSE),"")</f>
        <v/>
      </c>
      <c r="AE81" s="111"/>
      <c r="AF81" s="112"/>
      <c r="AG81" s="37" t="str">
        <f>IF(AE81&lt;&gt;"",VLOOKUP(AE81,Listes!$I$2:$K$34,3,FALSE),"")</f>
        <v/>
      </c>
      <c r="AH81" s="111"/>
      <c r="AI81" s="112"/>
      <c r="AJ81" s="37" t="str">
        <f>IF(AH81&lt;&gt;"",VLOOKUP(AH81,Listes!$I$2:$K$34,3,FALSE),"")</f>
        <v/>
      </c>
      <c r="AK81" s="111"/>
      <c r="AL81" s="112"/>
      <c r="AM81" s="37" t="str">
        <f>IF(AK81&lt;&gt;"",VLOOKUP(AK81,Listes!$I$2:$K$34,3,FALSE),"")</f>
        <v/>
      </c>
      <c r="AN81" s="111"/>
      <c r="AO81" s="112"/>
      <c r="AP81" s="37" t="str">
        <f>IF(AN81&lt;&gt;"",VLOOKUP(AN81,Listes!$I$2:$K$34,3,FALSE),"")</f>
        <v/>
      </c>
      <c r="AQ81" s="111"/>
      <c r="AR81" s="112"/>
      <c r="AS81" s="37" t="str">
        <f>IF(AQ81&lt;&gt;"",VLOOKUP(AQ81,Listes!$I$2:$K$34,3,FALSE),"")</f>
        <v/>
      </c>
      <c r="AT81" s="111"/>
      <c r="AU81" s="112"/>
      <c r="AV81" s="37" t="str">
        <f>IF(AT81&lt;&gt;"",VLOOKUP(AT81,Listes!$I$2:$K$34,3,FALSE),"")</f>
        <v/>
      </c>
      <c r="AW81" s="111"/>
      <c r="AX81" s="112"/>
      <c r="AY81" s="37" t="str">
        <f>IF(AW81&lt;&gt;"",VLOOKUP(AW81,Listes!$I$2:$K$34,3,FALSE),"")</f>
        <v/>
      </c>
      <c r="AZ81" s="111"/>
      <c r="BA81" s="112"/>
      <c r="BB81" s="37" t="str">
        <f>IF(AZ81&lt;&gt;"",VLOOKUP(AZ81,Listes!$I$2:$K$34,3,FALSE),"")</f>
        <v/>
      </c>
      <c r="BC81" s="111"/>
      <c r="BD81" s="112"/>
      <c r="BE81" s="37" t="str">
        <f>IF(BC81&lt;&gt;"",VLOOKUP(BC81,Listes!$I$2:$K$34,3,FALSE),"")</f>
        <v/>
      </c>
      <c r="BF81" s="111"/>
      <c r="BG81" s="112"/>
      <c r="BH81" s="37" t="str">
        <f>IF(BF81&lt;&gt;"",VLOOKUP(BF81,Listes!$I$2:$K$34,3,FALSE),"")</f>
        <v/>
      </c>
      <c r="BI81" s="111"/>
      <c r="BJ81" s="112"/>
      <c r="BK81" s="37" t="str">
        <f>IF(BI81&lt;&gt;"",VLOOKUP(BI81,Listes!$I$2:$K$34,3,FALSE),"")</f>
        <v/>
      </c>
      <c r="BL81" s="111"/>
      <c r="BM81" s="112"/>
      <c r="BN81" s="37" t="str">
        <f>IF(BL81&lt;&gt;"",VLOOKUP(BL81,Listes!$I$2:$K$34,3,FALSE),"")</f>
        <v/>
      </c>
      <c r="BO81" s="111"/>
      <c r="BP81" s="112"/>
      <c r="BQ81" s="37" t="str">
        <f>IF(BO81&lt;&gt;"",VLOOKUP(BO81,Listes!$I$2:$K$34,3,FALSE),"")</f>
        <v/>
      </c>
    </row>
    <row r="82" spans="1:69" hidden="1" x14ac:dyDescent="0.35">
      <c r="A82" s="108"/>
      <c r="B82" s="109"/>
      <c r="C82" s="109"/>
      <c r="D82" s="110"/>
      <c r="E82" s="102" t="str">
        <f>IF(B82="","",VLOOKUP(B82,Listes!$A$2:$C$29,3,FALSE))</f>
        <v/>
      </c>
      <c r="F82" s="102" t="str">
        <f>IF(C82="","",VLOOKUP(C82,Listes!$E$2:$G$30,3,FALSE))</f>
        <v/>
      </c>
      <c r="G82" s="102" t="str">
        <f>IF(D82="","",VLOOKUP(D82,Listes!$E$12:$F$15,2,FALSE))</f>
        <v/>
      </c>
      <c r="H82" s="103" t="str">
        <f t="shared" si="2"/>
        <v/>
      </c>
      <c r="I82" s="102" t="str">
        <f t="shared" si="3"/>
        <v/>
      </c>
      <c r="J82" s="111"/>
      <c r="K82" s="112"/>
      <c r="L82" s="37" t="str">
        <f>IF(J82&lt;&gt;"",VLOOKUP(J82,Listes!$I$2:$K$34,3,FALSE),"")</f>
        <v/>
      </c>
      <c r="M82" s="111"/>
      <c r="N82" s="112"/>
      <c r="O82" s="37" t="str">
        <f>IF(M82&lt;&gt;"",VLOOKUP(M82,Listes!$I$2:$K$34,3,FALSE),"")</f>
        <v/>
      </c>
      <c r="P82" s="111"/>
      <c r="Q82" s="112"/>
      <c r="R82" s="37" t="str">
        <f>IF(P82&lt;&gt;"",VLOOKUP(P82,Listes!$I$2:$K$34,3,FALSE),"")</f>
        <v/>
      </c>
      <c r="S82" s="111"/>
      <c r="T82" s="112"/>
      <c r="U82" s="37" t="str">
        <f>IF(S82&lt;&gt;"",VLOOKUP(S82,Listes!$I$2:$K$34,3,FALSE),"")</f>
        <v/>
      </c>
      <c r="V82" s="111"/>
      <c r="W82" s="112"/>
      <c r="X82" s="37" t="str">
        <f>IF(V82&lt;&gt;"",VLOOKUP(V82,Listes!$I$2:$K$34,3,FALSE),"")</f>
        <v/>
      </c>
      <c r="Y82" s="111"/>
      <c r="Z82" s="112"/>
      <c r="AA82" s="37" t="str">
        <f>IF(Y82&lt;&gt;"",VLOOKUP(Y82,Listes!$I$2:$K$34,3,FALSE),"")</f>
        <v/>
      </c>
      <c r="AB82" s="111"/>
      <c r="AC82" s="112"/>
      <c r="AD82" s="37" t="str">
        <f>IF(AB82&lt;&gt;"",VLOOKUP(AB82,Listes!$I$2:$K$34,3,FALSE),"")</f>
        <v/>
      </c>
      <c r="AE82" s="111"/>
      <c r="AF82" s="112"/>
      <c r="AG82" s="37" t="str">
        <f>IF(AE82&lt;&gt;"",VLOOKUP(AE82,Listes!$I$2:$K$34,3,FALSE),"")</f>
        <v/>
      </c>
      <c r="AH82" s="111"/>
      <c r="AI82" s="112"/>
      <c r="AJ82" s="37" t="str">
        <f>IF(AH82&lt;&gt;"",VLOOKUP(AH82,Listes!$I$2:$K$34,3,FALSE),"")</f>
        <v/>
      </c>
      <c r="AK82" s="111"/>
      <c r="AL82" s="112"/>
      <c r="AM82" s="37" t="str">
        <f>IF(AK82&lt;&gt;"",VLOOKUP(AK82,Listes!$I$2:$K$34,3,FALSE),"")</f>
        <v/>
      </c>
      <c r="AN82" s="111"/>
      <c r="AO82" s="112"/>
      <c r="AP82" s="37" t="str">
        <f>IF(AN82&lt;&gt;"",VLOOKUP(AN82,Listes!$I$2:$K$34,3,FALSE),"")</f>
        <v/>
      </c>
      <c r="AQ82" s="111"/>
      <c r="AR82" s="112"/>
      <c r="AS82" s="37" t="str">
        <f>IF(AQ82&lt;&gt;"",VLOOKUP(AQ82,Listes!$I$2:$K$34,3,FALSE),"")</f>
        <v/>
      </c>
      <c r="AT82" s="111"/>
      <c r="AU82" s="112"/>
      <c r="AV82" s="37" t="str">
        <f>IF(AT82&lt;&gt;"",VLOOKUP(AT82,Listes!$I$2:$K$34,3,FALSE),"")</f>
        <v/>
      </c>
      <c r="AW82" s="111"/>
      <c r="AX82" s="112"/>
      <c r="AY82" s="37" t="str">
        <f>IF(AW82&lt;&gt;"",VLOOKUP(AW82,Listes!$I$2:$K$34,3,FALSE),"")</f>
        <v/>
      </c>
      <c r="AZ82" s="111"/>
      <c r="BA82" s="112"/>
      <c r="BB82" s="37" t="str">
        <f>IF(AZ82&lt;&gt;"",VLOOKUP(AZ82,Listes!$I$2:$K$34,3,FALSE),"")</f>
        <v/>
      </c>
      <c r="BC82" s="111"/>
      <c r="BD82" s="112"/>
      <c r="BE82" s="37" t="str">
        <f>IF(BC82&lt;&gt;"",VLOOKUP(BC82,Listes!$I$2:$K$34,3,FALSE),"")</f>
        <v/>
      </c>
      <c r="BF82" s="111"/>
      <c r="BG82" s="112"/>
      <c r="BH82" s="37" t="str">
        <f>IF(BF82&lt;&gt;"",VLOOKUP(BF82,Listes!$I$2:$K$34,3,FALSE),"")</f>
        <v/>
      </c>
      <c r="BI82" s="111"/>
      <c r="BJ82" s="112"/>
      <c r="BK82" s="37" t="str">
        <f>IF(BI82&lt;&gt;"",VLOOKUP(BI82,Listes!$I$2:$K$34,3,FALSE),"")</f>
        <v/>
      </c>
      <c r="BL82" s="111"/>
      <c r="BM82" s="112"/>
      <c r="BN82" s="37" t="str">
        <f>IF(BL82&lt;&gt;"",VLOOKUP(BL82,Listes!$I$2:$K$34,3,FALSE),"")</f>
        <v/>
      </c>
      <c r="BO82" s="111"/>
      <c r="BP82" s="112"/>
      <c r="BQ82" s="37" t="str">
        <f>IF(BO82&lt;&gt;"",VLOOKUP(BO82,Listes!$I$2:$K$34,3,FALSE),"")</f>
        <v/>
      </c>
    </row>
    <row r="83" spans="1:69" hidden="1" x14ac:dyDescent="0.35">
      <c r="A83" s="108"/>
      <c r="B83" s="109"/>
      <c r="C83" s="109"/>
      <c r="D83" s="110"/>
      <c r="E83" s="102" t="str">
        <f>IF(B83="","",VLOOKUP(B83,Listes!$A$2:$C$29,3,FALSE))</f>
        <v/>
      </c>
      <c r="F83" s="102" t="str">
        <f>IF(C83="","",VLOOKUP(C83,Listes!$E$2:$G$30,3,FALSE))</f>
        <v/>
      </c>
      <c r="G83" s="102" t="str">
        <f>IF(D83="","",VLOOKUP(D83,Listes!$E$12:$F$15,2,FALSE))</f>
        <v/>
      </c>
      <c r="H83" s="103" t="str">
        <f t="shared" si="2"/>
        <v/>
      </c>
      <c r="I83" s="102" t="str">
        <f t="shared" si="3"/>
        <v/>
      </c>
      <c r="J83" s="111"/>
      <c r="K83" s="112"/>
      <c r="L83" s="37" t="str">
        <f>IF(J83&lt;&gt;"",VLOOKUP(J83,Listes!$I$2:$K$34,3,FALSE),"")</f>
        <v/>
      </c>
      <c r="M83" s="111"/>
      <c r="N83" s="112"/>
      <c r="O83" s="37" t="str">
        <f>IF(M83&lt;&gt;"",VLOOKUP(M83,Listes!$I$2:$K$34,3,FALSE),"")</f>
        <v/>
      </c>
      <c r="P83" s="111"/>
      <c r="Q83" s="112"/>
      <c r="R83" s="37" t="str">
        <f>IF(P83&lt;&gt;"",VLOOKUP(P83,Listes!$I$2:$K$34,3,FALSE),"")</f>
        <v/>
      </c>
      <c r="S83" s="111"/>
      <c r="T83" s="112"/>
      <c r="U83" s="37" t="str">
        <f>IF(S83&lt;&gt;"",VLOOKUP(S83,Listes!$I$2:$K$34,3,FALSE),"")</f>
        <v/>
      </c>
      <c r="V83" s="111"/>
      <c r="W83" s="112"/>
      <c r="X83" s="37" t="str">
        <f>IF(V83&lt;&gt;"",VLOOKUP(V83,Listes!$I$2:$K$34,3,FALSE),"")</f>
        <v/>
      </c>
      <c r="Y83" s="111"/>
      <c r="Z83" s="112"/>
      <c r="AA83" s="37" t="str">
        <f>IF(Y83&lt;&gt;"",VLOOKUP(Y83,Listes!$I$2:$K$34,3,FALSE),"")</f>
        <v/>
      </c>
      <c r="AB83" s="111"/>
      <c r="AC83" s="112"/>
      <c r="AD83" s="37" t="str">
        <f>IF(AB83&lt;&gt;"",VLOOKUP(AB83,Listes!$I$2:$K$34,3,FALSE),"")</f>
        <v/>
      </c>
      <c r="AE83" s="111"/>
      <c r="AF83" s="112"/>
      <c r="AG83" s="37" t="str">
        <f>IF(AE83&lt;&gt;"",VLOOKUP(AE83,Listes!$I$2:$K$34,3,FALSE),"")</f>
        <v/>
      </c>
      <c r="AH83" s="111"/>
      <c r="AI83" s="112"/>
      <c r="AJ83" s="37" t="str">
        <f>IF(AH83&lt;&gt;"",VLOOKUP(AH83,Listes!$I$2:$K$34,3,FALSE),"")</f>
        <v/>
      </c>
      <c r="AK83" s="111"/>
      <c r="AL83" s="112"/>
      <c r="AM83" s="37" t="str">
        <f>IF(AK83&lt;&gt;"",VLOOKUP(AK83,Listes!$I$2:$K$34,3,FALSE),"")</f>
        <v/>
      </c>
      <c r="AN83" s="111"/>
      <c r="AO83" s="112"/>
      <c r="AP83" s="37" t="str">
        <f>IF(AN83&lt;&gt;"",VLOOKUP(AN83,Listes!$I$2:$K$34,3,FALSE),"")</f>
        <v/>
      </c>
      <c r="AQ83" s="111"/>
      <c r="AR83" s="112"/>
      <c r="AS83" s="37" t="str">
        <f>IF(AQ83&lt;&gt;"",VLOOKUP(AQ83,Listes!$I$2:$K$34,3,FALSE),"")</f>
        <v/>
      </c>
      <c r="AT83" s="111"/>
      <c r="AU83" s="112"/>
      <c r="AV83" s="37" t="str">
        <f>IF(AT83&lt;&gt;"",VLOOKUP(AT83,Listes!$I$2:$K$34,3,FALSE),"")</f>
        <v/>
      </c>
      <c r="AW83" s="111"/>
      <c r="AX83" s="112"/>
      <c r="AY83" s="37" t="str">
        <f>IF(AW83&lt;&gt;"",VLOOKUP(AW83,Listes!$I$2:$K$34,3,FALSE),"")</f>
        <v/>
      </c>
      <c r="AZ83" s="111"/>
      <c r="BA83" s="112"/>
      <c r="BB83" s="37" t="str">
        <f>IF(AZ83&lt;&gt;"",VLOOKUP(AZ83,Listes!$I$2:$K$34,3,FALSE),"")</f>
        <v/>
      </c>
      <c r="BC83" s="111"/>
      <c r="BD83" s="112"/>
      <c r="BE83" s="37" t="str">
        <f>IF(BC83&lt;&gt;"",VLOOKUP(BC83,Listes!$I$2:$K$34,3,FALSE),"")</f>
        <v/>
      </c>
      <c r="BF83" s="111"/>
      <c r="BG83" s="112"/>
      <c r="BH83" s="37" t="str">
        <f>IF(BF83&lt;&gt;"",VLOOKUP(BF83,Listes!$I$2:$K$34,3,FALSE),"")</f>
        <v/>
      </c>
      <c r="BI83" s="111"/>
      <c r="BJ83" s="112"/>
      <c r="BK83" s="37" t="str">
        <f>IF(BI83&lt;&gt;"",VLOOKUP(BI83,Listes!$I$2:$K$34,3,FALSE),"")</f>
        <v/>
      </c>
      <c r="BL83" s="111"/>
      <c r="BM83" s="112"/>
      <c r="BN83" s="37" t="str">
        <f>IF(BL83&lt;&gt;"",VLOOKUP(BL83,Listes!$I$2:$K$34,3,FALSE),"")</f>
        <v/>
      </c>
      <c r="BO83" s="111"/>
      <c r="BP83" s="112"/>
      <c r="BQ83" s="37" t="str">
        <f>IF(BO83&lt;&gt;"",VLOOKUP(BO83,Listes!$I$2:$K$34,3,FALSE),"")</f>
        <v/>
      </c>
    </row>
    <row r="84" spans="1:69" hidden="1" x14ac:dyDescent="0.35">
      <c r="A84" s="108"/>
      <c r="B84" s="109"/>
      <c r="C84" s="109"/>
      <c r="D84" s="110"/>
      <c r="E84" s="102" t="str">
        <f>IF(B84="","",VLOOKUP(B84,Listes!$A$2:$C$29,3,FALSE))</f>
        <v/>
      </c>
      <c r="F84" s="102" t="str">
        <f>IF(C84="","",VLOOKUP(C84,Listes!$E$2:$G$30,3,FALSE))</f>
        <v/>
      </c>
      <c r="G84" s="102" t="str">
        <f>IF(D84="","",VLOOKUP(D84,Listes!$E$12:$F$15,2,FALSE))</f>
        <v/>
      </c>
      <c r="H84" s="103" t="str">
        <f t="shared" si="2"/>
        <v/>
      </c>
      <c r="I84" s="102" t="str">
        <f t="shared" si="3"/>
        <v/>
      </c>
      <c r="J84" s="111"/>
      <c r="K84" s="112"/>
      <c r="L84" s="37" t="str">
        <f>IF(J84&lt;&gt;"",VLOOKUP(J84,Listes!$I$2:$K$34,3,FALSE),"")</f>
        <v/>
      </c>
      <c r="M84" s="111"/>
      <c r="N84" s="112"/>
      <c r="O84" s="37" t="str">
        <f>IF(M84&lt;&gt;"",VLOOKUP(M84,Listes!$I$2:$K$34,3,FALSE),"")</f>
        <v/>
      </c>
      <c r="P84" s="111"/>
      <c r="Q84" s="112"/>
      <c r="R84" s="37" t="str">
        <f>IF(P84&lt;&gt;"",VLOOKUP(P84,Listes!$I$2:$K$34,3,FALSE),"")</f>
        <v/>
      </c>
      <c r="S84" s="111"/>
      <c r="T84" s="112"/>
      <c r="U84" s="37" t="str">
        <f>IF(S84&lt;&gt;"",VLOOKUP(S84,Listes!$I$2:$K$34,3,FALSE),"")</f>
        <v/>
      </c>
      <c r="V84" s="111"/>
      <c r="W84" s="112"/>
      <c r="X84" s="37" t="str">
        <f>IF(V84&lt;&gt;"",VLOOKUP(V84,Listes!$I$2:$K$34,3,FALSE),"")</f>
        <v/>
      </c>
      <c r="Y84" s="111"/>
      <c r="Z84" s="112"/>
      <c r="AA84" s="37" t="str">
        <f>IF(Y84&lt;&gt;"",VLOOKUP(Y84,Listes!$I$2:$K$34,3,FALSE),"")</f>
        <v/>
      </c>
      <c r="AB84" s="111"/>
      <c r="AC84" s="112"/>
      <c r="AD84" s="37" t="str">
        <f>IF(AB84&lt;&gt;"",VLOOKUP(AB84,Listes!$I$2:$K$34,3,FALSE),"")</f>
        <v/>
      </c>
      <c r="AE84" s="111"/>
      <c r="AF84" s="112"/>
      <c r="AG84" s="37" t="str">
        <f>IF(AE84&lt;&gt;"",VLOOKUP(AE84,Listes!$I$2:$K$34,3,FALSE),"")</f>
        <v/>
      </c>
      <c r="AH84" s="111"/>
      <c r="AI84" s="112"/>
      <c r="AJ84" s="37" t="str">
        <f>IF(AH84&lt;&gt;"",VLOOKUP(AH84,Listes!$I$2:$K$34,3,FALSE),"")</f>
        <v/>
      </c>
      <c r="AK84" s="111"/>
      <c r="AL84" s="112"/>
      <c r="AM84" s="37" t="str">
        <f>IF(AK84&lt;&gt;"",VLOOKUP(AK84,Listes!$I$2:$K$34,3,FALSE),"")</f>
        <v/>
      </c>
      <c r="AN84" s="111"/>
      <c r="AO84" s="112"/>
      <c r="AP84" s="37" t="str">
        <f>IF(AN84&lt;&gt;"",VLOOKUP(AN84,Listes!$I$2:$K$34,3,FALSE),"")</f>
        <v/>
      </c>
      <c r="AQ84" s="111"/>
      <c r="AR84" s="112"/>
      <c r="AS84" s="37" t="str">
        <f>IF(AQ84&lt;&gt;"",VLOOKUP(AQ84,Listes!$I$2:$K$34,3,FALSE),"")</f>
        <v/>
      </c>
      <c r="AT84" s="111"/>
      <c r="AU84" s="112"/>
      <c r="AV84" s="37" t="str">
        <f>IF(AT84&lt;&gt;"",VLOOKUP(AT84,Listes!$I$2:$K$34,3,FALSE),"")</f>
        <v/>
      </c>
      <c r="AW84" s="111"/>
      <c r="AX84" s="112"/>
      <c r="AY84" s="37" t="str">
        <f>IF(AW84&lt;&gt;"",VLOOKUP(AW84,Listes!$I$2:$K$34,3,FALSE),"")</f>
        <v/>
      </c>
      <c r="AZ84" s="111"/>
      <c r="BA84" s="112"/>
      <c r="BB84" s="37" t="str">
        <f>IF(AZ84&lt;&gt;"",VLOOKUP(AZ84,Listes!$I$2:$K$34,3,FALSE),"")</f>
        <v/>
      </c>
      <c r="BC84" s="111"/>
      <c r="BD84" s="112"/>
      <c r="BE84" s="37" t="str">
        <f>IF(BC84&lt;&gt;"",VLOOKUP(BC84,Listes!$I$2:$K$34,3,FALSE),"")</f>
        <v/>
      </c>
      <c r="BF84" s="111"/>
      <c r="BG84" s="112"/>
      <c r="BH84" s="37" t="str">
        <f>IF(BF84&lt;&gt;"",VLOOKUP(BF84,Listes!$I$2:$K$34,3,FALSE),"")</f>
        <v/>
      </c>
      <c r="BI84" s="111"/>
      <c r="BJ84" s="112"/>
      <c r="BK84" s="37" t="str">
        <f>IF(BI84&lt;&gt;"",VLOOKUP(BI84,Listes!$I$2:$K$34,3,FALSE),"")</f>
        <v/>
      </c>
      <c r="BL84" s="111"/>
      <c r="BM84" s="112"/>
      <c r="BN84" s="37" t="str">
        <f>IF(BL84&lt;&gt;"",VLOOKUP(BL84,Listes!$I$2:$K$34,3,FALSE),"")</f>
        <v/>
      </c>
      <c r="BO84" s="111"/>
      <c r="BP84" s="112"/>
      <c r="BQ84" s="37" t="str">
        <f>IF(BO84&lt;&gt;"",VLOOKUP(BO84,Listes!$I$2:$K$34,3,FALSE),"")</f>
        <v/>
      </c>
    </row>
    <row r="85" spans="1:69" hidden="1" x14ac:dyDescent="0.35">
      <c r="A85" s="108"/>
      <c r="B85" s="109"/>
      <c r="C85" s="109"/>
      <c r="D85" s="110"/>
      <c r="E85" s="102" t="str">
        <f>IF(B85="","",VLOOKUP(B85,Listes!$A$2:$C$29,3,FALSE))</f>
        <v/>
      </c>
      <c r="F85" s="102" t="str">
        <f>IF(C85="","",VLOOKUP(C85,Listes!$E$2:$G$30,3,FALSE))</f>
        <v/>
      </c>
      <c r="G85" s="102" t="str">
        <f>IF(D85="","",VLOOKUP(D85,Listes!$E$12:$F$15,2,FALSE))</f>
        <v/>
      </c>
      <c r="H85" s="103" t="str">
        <f t="shared" si="2"/>
        <v/>
      </c>
      <c r="I85" s="102" t="str">
        <f t="shared" si="3"/>
        <v/>
      </c>
      <c r="J85" s="111"/>
      <c r="K85" s="112"/>
      <c r="L85" s="37" t="str">
        <f>IF(J85&lt;&gt;"",VLOOKUP(J85,Listes!$I$2:$K$34,3,FALSE),"")</f>
        <v/>
      </c>
      <c r="M85" s="111"/>
      <c r="N85" s="112"/>
      <c r="O85" s="37" t="str">
        <f>IF(M85&lt;&gt;"",VLOOKUP(M85,Listes!$I$2:$K$34,3,FALSE),"")</f>
        <v/>
      </c>
      <c r="P85" s="111"/>
      <c r="Q85" s="112"/>
      <c r="R85" s="37" t="str">
        <f>IF(P85&lt;&gt;"",VLOOKUP(P85,Listes!$I$2:$K$34,3,FALSE),"")</f>
        <v/>
      </c>
      <c r="S85" s="111"/>
      <c r="T85" s="112"/>
      <c r="U85" s="37" t="str">
        <f>IF(S85&lt;&gt;"",VLOOKUP(S85,Listes!$I$2:$K$34,3,FALSE),"")</f>
        <v/>
      </c>
      <c r="V85" s="111"/>
      <c r="W85" s="112"/>
      <c r="X85" s="37" t="str">
        <f>IF(V85&lt;&gt;"",VLOOKUP(V85,Listes!$I$2:$K$34,3,FALSE),"")</f>
        <v/>
      </c>
      <c r="Y85" s="111"/>
      <c r="Z85" s="112"/>
      <c r="AA85" s="37" t="str">
        <f>IF(Y85&lt;&gt;"",VLOOKUP(Y85,Listes!$I$2:$K$34,3,FALSE),"")</f>
        <v/>
      </c>
      <c r="AB85" s="111"/>
      <c r="AC85" s="112"/>
      <c r="AD85" s="37" t="str">
        <f>IF(AB85&lt;&gt;"",VLOOKUP(AB85,Listes!$I$2:$K$34,3,FALSE),"")</f>
        <v/>
      </c>
      <c r="AE85" s="111"/>
      <c r="AF85" s="112"/>
      <c r="AG85" s="37" t="str">
        <f>IF(AE85&lt;&gt;"",VLOOKUP(AE85,Listes!$I$2:$K$34,3,FALSE),"")</f>
        <v/>
      </c>
      <c r="AH85" s="111"/>
      <c r="AI85" s="112"/>
      <c r="AJ85" s="37" t="str">
        <f>IF(AH85&lt;&gt;"",VLOOKUP(AH85,Listes!$I$2:$K$34,3,FALSE),"")</f>
        <v/>
      </c>
      <c r="AK85" s="111"/>
      <c r="AL85" s="112"/>
      <c r="AM85" s="37" t="str">
        <f>IF(AK85&lt;&gt;"",VLOOKUP(AK85,Listes!$I$2:$K$34,3,FALSE),"")</f>
        <v/>
      </c>
      <c r="AN85" s="111"/>
      <c r="AO85" s="112"/>
      <c r="AP85" s="37" t="str">
        <f>IF(AN85&lt;&gt;"",VLOOKUP(AN85,Listes!$I$2:$K$34,3,FALSE),"")</f>
        <v/>
      </c>
      <c r="AQ85" s="111"/>
      <c r="AR85" s="112"/>
      <c r="AS85" s="37" t="str">
        <f>IF(AQ85&lt;&gt;"",VLOOKUP(AQ85,Listes!$I$2:$K$34,3,FALSE),"")</f>
        <v/>
      </c>
      <c r="AT85" s="111"/>
      <c r="AU85" s="112"/>
      <c r="AV85" s="37" t="str">
        <f>IF(AT85&lt;&gt;"",VLOOKUP(AT85,Listes!$I$2:$K$34,3,FALSE),"")</f>
        <v/>
      </c>
      <c r="AW85" s="111"/>
      <c r="AX85" s="112"/>
      <c r="AY85" s="37" t="str">
        <f>IF(AW85&lt;&gt;"",VLOOKUP(AW85,Listes!$I$2:$K$34,3,FALSE),"")</f>
        <v/>
      </c>
      <c r="AZ85" s="111"/>
      <c r="BA85" s="112"/>
      <c r="BB85" s="37" t="str">
        <f>IF(AZ85&lt;&gt;"",VLOOKUP(AZ85,Listes!$I$2:$K$34,3,FALSE),"")</f>
        <v/>
      </c>
      <c r="BC85" s="111"/>
      <c r="BD85" s="112"/>
      <c r="BE85" s="37" t="str">
        <f>IF(BC85&lt;&gt;"",VLOOKUP(BC85,Listes!$I$2:$K$34,3,FALSE),"")</f>
        <v/>
      </c>
      <c r="BF85" s="111"/>
      <c r="BG85" s="112"/>
      <c r="BH85" s="37" t="str">
        <f>IF(BF85&lt;&gt;"",VLOOKUP(BF85,Listes!$I$2:$K$34,3,FALSE),"")</f>
        <v/>
      </c>
      <c r="BI85" s="111"/>
      <c r="BJ85" s="112"/>
      <c r="BK85" s="37" t="str">
        <f>IF(BI85&lt;&gt;"",VLOOKUP(BI85,Listes!$I$2:$K$34,3,FALSE),"")</f>
        <v/>
      </c>
      <c r="BL85" s="111"/>
      <c r="BM85" s="112"/>
      <c r="BN85" s="37" t="str">
        <f>IF(BL85&lt;&gt;"",VLOOKUP(BL85,Listes!$I$2:$K$34,3,FALSE),"")</f>
        <v/>
      </c>
      <c r="BO85" s="111"/>
      <c r="BP85" s="112"/>
      <c r="BQ85" s="37" t="str">
        <f>IF(BO85&lt;&gt;"",VLOOKUP(BO85,Listes!$I$2:$K$34,3,FALSE),"")</f>
        <v/>
      </c>
    </row>
    <row r="86" spans="1:69" hidden="1" x14ac:dyDescent="0.35">
      <c r="A86" s="108"/>
      <c r="B86" s="109"/>
      <c r="C86" s="109"/>
      <c r="D86" s="110"/>
      <c r="E86" s="102" t="str">
        <f>IF(B86="","",VLOOKUP(B86,Listes!$A$2:$C$29,3,FALSE))</f>
        <v/>
      </c>
      <c r="F86" s="102" t="str">
        <f>IF(C86="","",VLOOKUP(C86,Listes!$E$2:$G$30,3,FALSE))</f>
        <v/>
      </c>
      <c r="G86" s="102" t="str">
        <f>IF(D86="","",VLOOKUP(D86,Listes!$E$12:$F$15,2,FALSE))</f>
        <v/>
      </c>
      <c r="H86" s="103" t="str">
        <f t="shared" si="2"/>
        <v/>
      </c>
      <c r="I86" s="102" t="str">
        <f t="shared" si="3"/>
        <v/>
      </c>
      <c r="J86" s="111"/>
      <c r="K86" s="112"/>
      <c r="L86" s="37" t="str">
        <f>IF(J86&lt;&gt;"",VLOOKUP(J86,Listes!$I$2:$K$34,3,FALSE),"")</f>
        <v/>
      </c>
      <c r="M86" s="111"/>
      <c r="N86" s="112"/>
      <c r="O86" s="37" t="str">
        <f>IF(M86&lt;&gt;"",VLOOKUP(M86,Listes!$I$2:$K$34,3,FALSE),"")</f>
        <v/>
      </c>
      <c r="P86" s="111"/>
      <c r="Q86" s="112"/>
      <c r="R86" s="37" t="str">
        <f>IF(P86&lt;&gt;"",VLOOKUP(P86,Listes!$I$2:$K$34,3,FALSE),"")</f>
        <v/>
      </c>
      <c r="S86" s="111"/>
      <c r="T86" s="112"/>
      <c r="U86" s="37" t="str">
        <f>IF(S86&lt;&gt;"",VLOOKUP(S86,Listes!$I$2:$K$34,3,FALSE),"")</f>
        <v/>
      </c>
      <c r="V86" s="111"/>
      <c r="W86" s="112"/>
      <c r="X86" s="37" t="str">
        <f>IF(V86&lt;&gt;"",VLOOKUP(V86,Listes!$I$2:$K$34,3,FALSE),"")</f>
        <v/>
      </c>
      <c r="Y86" s="111"/>
      <c r="Z86" s="112"/>
      <c r="AA86" s="37" t="str">
        <f>IF(Y86&lt;&gt;"",VLOOKUP(Y86,Listes!$I$2:$K$34,3,FALSE),"")</f>
        <v/>
      </c>
      <c r="AB86" s="111"/>
      <c r="AC86" s="112"/>
      <c r="AD86" s="37" t="str">
        <f>IF(AB86&lt;&gt;"",VLOOKUP(AB86,Listes!$I$2:$K$34,3,FALSE),"")</f>
        <v/>
      </c>
      <c r="AE86" s="111"/>
      <c r="AF86" s="112"/>
      <c r="AG86" s="37" t="str">
        <f>IF(AE86&lt;&gt;"",VLOOKUP(AE86,Listes!$I$2:$K$34,3,FALSE),"")</f>
        <v/>
      </c>
      <c r="AH86" s="111"/>
      <c r="AI86" s="112"/>
      <c r="AJ86" s="37" t="str">
        <f>IF(AH86&lt;&gt;"",VLOOKUP(AH86,Listes!$I$2:$K$34,3,FALSE),"")</f>
        <v/>
      </c>
      <c r="AK86" s="111"/>
      <c r="AL86" s="112"/>
      <c r="AM86" s="37" t="str">
        <f>IF(AK86&lt;&gt;"",VLOOKUP(AK86,Listes!$I$2:$K$34,3,FALSE),"")</f>
        <v/>
      </c>
      <c r="AN86" s="111"/>
      <c r="AO86" s="112"/>
      <c r="AP86" s="37" t="str">
        <f>IF(AN86&lt;&gt;"",VLOOKUP(AN86,Listes!$I$2:$K$34,3,FALSE),"")</f>
        <v/>
      </c>
      <c r="AQ86" s="111"/>
      <c r="AR86" s="112"/>
      <c r="AS86" s="37" t="str">
        <f>IF(AQ86&lt;&gt;"",VLOOKUP(AQ86,Listes!$I$2:$K$34,3,FALSE),"")</f>
        <v/>
      </c>
      <c r="AT86" s="111"/>
      <c r="AU86" s="112"/>
      <c r="AV86" s="37" t="str">
        <f>IF(AT86&lt;&gt;"",VLOOKUP(AT86,Listes!$I$2:$K$34,3,FALSE),"")</f>
        <v/>
      </c>
      <c r="AW86" s="111"/>
      <c r="AX86" s="112"/>
      <c r="AY86" s="37" t="str">
        <f>IF(AW86&lt;&gt;"",VLOOKUP(AW86,Listes!$I$2:$K$34,3,FALSE),"")</f>
        <v/>
      </c>
      <c r="AZ86" s="111"/>
      <c r="BA86" s="112"/>
      <c r="BB86" s="37" t="str">
        <f>IF(AZ86&lt;&gt;"",VLOOKUP(AZ86,Listes!$I$2:$K$34,3,FALSE),"")</f>
        <v/>
      </c>
      <c r="BC86" s="111"/>
      <c r="BD86" s="112"/>
      <c r="BE86" s="37" t="str">
        <f>IF(BC86&lt;&gt;"",VLOOKUP(BC86,Listes!$I$2:$K$34,3,FALSE),"")</f>
        <v/>
      </c>
      <c r="BF86" s="111"/>
      <c r="BG86" s="112"/>
      <c r="BH86" s="37" t="str">
        <f>IF(BF86&lt;&gt;"",VLOOKUP(BF86,Listes!$I$2:$K$34,3,FALSE),"")</f>
        <v/>
      </c>
      <c r="BI86" s="111"/>
      <c r="BJ86" s="112"/>
      <c r="BK86" s="37" t="str">
        <f>IF(BI86&lt;&gt;"",VLOOKUP(BI86,Listes!$I$2:$K$34,3,FALSE),"")</f>
        <v/>
      </c>
      <c r="BL86" s="111"/>
      <c r="BM86" s="112"/>
      <c r="BN86" s="37" t="str">
        <f>IF(BL86&lt;&gt;"",VLOOKUP(BL86,Listes!$I$2:$K$34,3,FALSE),"")</f>
        <v/>
      </c>
      <c r="BO86" s="111"/>
      <c r="BP86" s="112"/>
      <c r="BQ86" s="37" t="str">
        <f>IF(BO86&lt;&gt;"",VLOOKUP(BO86,Listes!$I$2:$K$34,3,FALSE),"")</f>
        <v/>
      </c>
    </row>
    <row r="87" spans="1:69" hidden="1" x14ac:dyDescent="0.35">
      <c r="A87" s="108"/>
      <c r="B87" s="109"/>
      <c r="C87" s="109"/>
      <c r="D87" s="110"/>
      <c r="E87" s="102" t="str">
        <f>IF(B87="","",VLOOKUP(B87,Listes!$A$2:$C$29,3,FALSE))</f>
        <v/>
      </c>
      <c r="F87" s="102" t="str">
        <f>IF(C87="","",VLOOKUP(C87,Listes!$E$2:$G$30,3,FALSE))</f>
        <v/>
      </c>
      <c r="G87" s="102" t="str">
        <f>IF(D87="","",VLOOKUP(D87,Listes!$E$12:$F$15,2,FALSE))</f>
        <v/>
      </c>
      <c r="H87" s="103" t="str">
        <f t="shared" si="2"/>
        <v/>
      </c>
      <c r="I87" s="102" t="str">
        <f t="shared" si="3"/>
        <v/>
      </c>
      <c r="J87" s="111"/>
      <c r="K87" s="112"/>
      <c r="L87" s="37" t="str">
        <f>IF(J87&lt;&gt;"",VLOOKUP(J87,Listes!$I$2:$K$34,3,FALSE),"")</f>
        <v/>
      </c>
      <c r="M87" s="111"/>
      <c r="N87" s="112"/>
      <c r="O87" s="37" t="str">
        <f>IF(M87&lt;&gt;"",VLOOKUP(M87,Listes!$I$2:$K$34,3,FALSE),"")</f>
        <v/>
      </c>
      <c r="P87" s="111"/>
      <c r="Q87" s="112"/>
      <c r="R87" s="37" t="str">
        <f>IF(P87&lt;&gt;"",VLOOKUP(P87,Listes!$I$2:$K$34,3,FALSE),"")</f>
        <v/>
      </c>
      <c r="S87" s="111"/>
      <c r="T87" s="112"/>
      <c r="U87" s="37" t="str">
        <f>IF(S87&lt;&gt;"",VLOOKUP(S87,Listes!$I$2:$K$34,3,FALSE),"")</f>
        <v/>
      </c>
      <c r="V87" s="111"/>
      <c r="W87" s="112"/>
      <c r="X87" s="37" t="str">
        <f>IF(V87&lt;&gt;"",VLOOKUP(V87,Listes!$I$2:$K$34,3,FALSE),"")</f>
        <v/>
      </c>
      <c r="Y87" s="111"/>
      <c r="Z87" s="112"/>
      <c r="AA87" s="37" t="str">
        <f>IF(Y87&lt;&gt;"",VLOOKUP(Y87,Listes!$I$2:$K$34,3,FALSE),"")</f>
        <v/>
      </c>
      <c r="AB87" s="111"/>
      <c r="AC87" s="112"/>
      <c r="AD87" s="37" t="str">
        <f>IF(AB87&lt;&gt;"",VLOOKUP(AB87,Listes!$I$2:$K$34,3,FALSE),"")</f>
        <v/>
      </c>
      <c r="AE87" s="111"/>
      <c r="AF87" s="112"/>
      <c r="AG87" s="37" t="str">
        <f>IF(AE87&lt;&gt;"",VLOOKUP(AE87,Listes!$I$2:$K$34,3,FALSE),"")</f>
        <v/>
      </c>
      <c r="AH87" s="111"/>
      <c r="AI87" s="112"/>
      <c r="AJ87" s="37" t="str">
        <f>IF(AH87&lt;&gt;"",VLOOKUP(AH87,Listes!$I$2:$K$34,3,FALSE),"")</f>
        <v/>
      </c>
      <c r="AK87" s="111"/>
      <c r="AL87" s="112"/>
      <c r="AM87" s="37" t="str">
        <f>IF(AK87&lt;&gt;"",VLOOKUP(AK87,Listes!$I$2:$K$34,3,FALSE),"")</f>
        <v/>
      </c>
      <c r="AN87" s="111"/>
      <c r="AO87" s="112"/>
      <c r="AP87" s="37" t="str">
        <f>IF(AN87&lt;&gt;"",VLOOKUP(AN87,Listes!$I$2:$K$34,3,FALSE),"")</f>
        <v/>
      </c>
      <c r="AQ87" s="111"/>
      <c r="AR87" s="112"/>
      <c r="AS87" s="37" t="str">
        <f>IF(AQ87&lt;&gt;"",VLOOKUP(AQ87,Listes!$I$2:$K$34,3,FALSE),"")</f>
        <v/>
      </c>
      <c r="AT87" s="111"/>
      <c r="AU87" s="112"/>
      <c r="AV87" s="37" t="str">
        <f>IF(AT87&lt;&gt;"",VLOOKUP(AT87,Listes!$I$2:$K$34,3,FALSE),"")</f>
        <v/>
      </c>
      <c r="AW87" s="111"/>
      <c r="AX87" s="112"/>
      <c r="AY87" s="37" t="str">
        <f>IF(AW87&lt;&gt;"",VLOOKUP(AW87,Listes!$I$2:$K$34,3,FALSE),"")</f>
        <v/>
      </c>
      <c r="AZ87" s="111"/>
      <c r="BA87" s="112"/>
      <c r="BB87" s="37" t="str">
        <f>IF(AZ87&lt;&gt;"",VLOOKUP(AZ87,Listes!$I$2:$K$34,3,FALSE),"")</f>
        <v/>
      </c>
      <c r="BC87" s="111"/>
      <c r="BD87" s="112"/>
      <c r="BE87" s="37" t="str">
        <f>IF(BC87&lt;&gt;"",VLOOKUP(BC87,Listes!$I$2:$K$34,3,FALSE),"")</f>
        <v/>
      </c>
      <c r="BF87" s="111"/>
      <c r="BG87" s="112"/>
      <c r="BH87" s="37" t="str">
        <f>IF(BF87&lt;&gt;"",VLOOKUP(BF87,Listes!$I$2:$K$34,3,FALSE),"")</f>
        <v/>
      </c>
      <c r="BI87" s="111"/>
      <c r="BJ87" s="112"/>
      <c r="BK87" s="37" t="str">
        <f>IF(BI87&lt;&gt;"",VLOOKUP(BI87,Listes!$I$2:$K$34,3,FALSE),"")</f>
        <v/>
      </c>
      <c r="BL87" s="111"/>
      <c r="BM87" s="112"/>
      <c r="BN87" s="37" t="str">
        <f>IF(BL87&lt;&gt;"",VLOOKUP(BL87,Listes!$I$2:$K$34,3,FALSE),"")</f>
        <v/>
      </c>
      <c r="BO87" s="111"/>
      <c r="BP87" s="112"/>
      <c r="BQ87" s="37" t="str">
        <f>IF(BO87&lt;&gt;"",VLOOKUP(BO87,Listes!$I$2:$K$34,3,FALSE),"")</f>
        <v/>
      </c>
    </row>
    <row r="88" spans="1:69" hidden="1" x14ac:dyDescent="0.35">
      <c r="A88" s="108"/>
      <c r="B88" s="109"/>
      <c r="C88" s="109"/>
      <c r="D88" s="110"/>
      <c r="E88" s="102" t="str">
        <f>IF(B88="","",VLOOKUP(B88,Listes!$A$2:$C$29,3,FALSE))</f>
        <v/>
      </c>
      <c r="F88" s="102" t="str">
        <f>IF(C88="","",VLOOKUP(C88,Listes!$E$2:$G$30,3,FALSE))</f>
        <v/>
      </c>
      <c r="G88" s="102" t="str">
        <f>IF(D88="","",VLOOKUP(D88,Listes!$E$12:$F$15,2,FALSE))</f>
        <v/>
      </c>
      <c r="H88" s="103" t="str">
        <f t="shared" si="2"/>
        <v/>
      </c>
      <c r="I88" s="102" t="str">
        <f t="shared" si="3"/>
        <v/>
      </c>
      <c r="J88" s="111"/>
      <c r="K88" s="112"/>
      <c r="L88" s="37" t="str">
        <f>IF(J88&lt;&gt;"",VLOOKUP(J88,Listes!$I$2:$K$34,3,FALSE),"")</f>
        <v/>
      </c>
      <c r="M88" s="111"/>
      <c r="N88" s="112"/>
      <c r="O88" s="37" t="str">
        <f>IF(M88&lt;&gt;"",VLOOKUP(M88,Listes!$I$2:$K$34,3,FALSE),"")</f>
        <v/>
      </c>
      <c r="P88" s="111"/>
      <c r="Q88" s="112"/>
      <c r="R88" s="37" t="str">
        <f>IF(P88&lt;&gt;"",VLOOKUP(P88,Listes!$I$2:$K$34,3,FALSE),"")</f>
        <v/>
      </c>
      <c r="S88" s="111"/>
      <c r="T88" s="112"/>
      <c r="U88" s="37" t="str">
        <f>IF(S88&lt;&gt;"",VLOOKUP(S88,Listes!$I$2:$K$34,3,FALSE),"")</f>
        <v/>
      </c>
      <c r="V88" s="111"/>
      <c r="W88" s="112"/>
      <c r="X88" s="37" t="str">
        <f>IF(V88&lt;&gt;"",VLOOKUP(V88,Listes!$I$2:$K$34,3,FALSE),"")</f>
        <v/>
      </c>
      <c r="Y88" s="111"/>
      <c r="Z88" s="112"/>
      <c r="AA88" s="37" t="str">
        <f>IF(Y88&lt;&gt;"",VLOOKUP(Y88,Listes!$I$2:$K$34,3,FALSE),"")</f>
        <v/>
      </c>
      <c r="AB88" s="111"/>
      <c r="AC88" s="112"/>
      <c r="AD88" s="37" t="str">
        <f>IF(AB88&lt;&gt;"",VLOOKUP(AB88,Listes!$I$2:$K$34,3,FALSE),"")</f>
        <v/>
      </c>
      <c r="AE88" s="111"/>
      <c r="AF88" s="112"/>
      <c r="AG88" s="37" t="str">
        <f>IF(AE88&lt;&gt;"",VLOOKUP(AE88,Listes!$I$2:$K$34,3,FALSE),"")</f>
        <v/>
      </c>
      <c r="AH88" s="111"/>
      <c r="AI88" s="112"/>
      <c r="AJ88" s="37" t="str">
        <f>IF(AH88&lt;&gt;"",VLOOKUP(AH88,Listes!$I$2:$K$34,3,FALSE),"")</f>
        <v/>
      </c>
      <c r="AK88" s="111"/>
      <c r="AL88" s="112"/>
      <c r="AM88" s="37" t="str">
        <f>IF(AK88&lt;&gt;"",VLOOKUP(AK88,Listes!$I$2:$K$34,3,FALSE),"")</f>
        <v/>
      </c>
      <c r="AN88" s="111"/>
      <c r="AO88" s="112"/>
      <c r="AP88" s="37" t="str">
        <f>IF(AN88&lt;&gt;"",VLOOKUP(AN88,Listes!$I$2:$K$34,3,FALSE),"")</f>
        <v/>
      </c>
      <c r="AQ88" s="111"/>
      <c r="AR88" s="112"/>
      <c r="AS88" s="37" t="str">
        <f>IF(AQ88&lt;&gt;"",VLOOKUP(AQ88,Listes!$I$2:$K$34,3,FALSE),"")</f>
        <v/>
      </c>
      <c r="AT88" s="111"/>
      <c r="AU88" s="112"/>
      <c r="AV88" s="37" t="str">
        <f>IF(AT88&lt;&gt;"",VLOOKUP(AT88,Listes!$I$2:$K$34,3,FALSE),"")</f>
        <v/>
      </c>
      <c r="AW88" s="111"/>
      <c r="AX88" s="112"/>
      <c r="AY88" s="37" t="str">
        <f>IF(AW88&lt;&gt;"",VLOOKUP(AW88,Listes!$I$2:$K$34,3,FALSE),"")</f>
        <v/>
      </c>
      <c r="AZ88" s="111"/>
      <c r="BA88" s="112"/>
      <c r="BB88" s="37" t="str">
        <f>IF(AZ88&lt;&gt;"",VLOOKUP(AZ88,Listes!$I$2:$K$34,3,FALSE),"")</f>
        <v/>
      </c>
      <c r="BC88" s="111"/>
      <c r="BD88" s="112"/>
      <c r="BE88" s="37" t="str">
        <f>IF(BC88&lt;&gt;"",VLOOKUP(BC88,Listes!$I$2:$K$34,3,FALSE),"")</f>
        <v/>
      </c>
      <c r="BF88" s="111"/>
      <c r="BG88" s="112"/>
      <c r="BH88" s="37" t="str">
        <f>IF(BF88&lt;&gt;"",VLOOKUP(BF88,Listes!$I$2:$K$34,3,FALSE),"")</f>
        <v/>
      </c>
      <c r="BI88" s="111"/>
      <c r="BJ88" s="112"/>
      <c r="BK88" s="37" t="str">
        <f>IF(BI88&lt;&gt;"",VLOOKUP(BI88,Listes!$I$2:$K$34,3,FALSE),"")</f>
        <v/>
      </c>
      <c r="BL88" s="111"/>
      <c r="BM88" s="112"/>
      <c r="BN88" s="37" t="str">
        <f>IF(BL88&lt;&gt;"",VLOOKUP(BL88,Listes!$I$2:$K$34,3,FALSE),"")</f>
        <v/>
      </c>
      <c r="BO88" s="111"/>
      <c r="BP88" s="112"/>
      <c r="BQ88" s="37" t="str">
        <f>IF(BO88&lt;&gt;"",VLOOKUP(BO88,Listes!$I$2:$K$34,3,FALSE),"")</f>
        <v/>
      </c>
    </row>
    <row r="89" spans="1:69" hidden="1" x14ac:dyDescent="0.35">
      <c r="A89" s="108"/>
      <c r="B89" s="109"/>
      <c r="C89" s="109"/>
      <c r="D89" s="110"/>
      <c r="E89" s="102" t="str">
        <f>IF(B89="","",VLOOKUP(B89,Listes!$A$2:$C$29,3,FALSE))</f>
        <v/>
      </c>
      <c r="F89" s="102" t="str">
        <f>IF(C89="","",VLOOKUP(C89,Listes!$E$2:$G$30,3,FALSE))</f>
        <v/>
      </c>
      <c r="G89" s="102" t="str">
        <f>IF(D89="","",VLOOKUP(D89,Listes!$E$12:$F$15,2,FALSE))</f>
        <v/>
      </c>
      <c r="H89" s="103" t="str">
        <f t="shared" si="2"/>
        <v/>
      </c>
      <c r="I89" s="102" t="str">
        <f t="shared" si="3"/>
        <v/>
      </c>
      <c r="J89" s="111"/>
      <c r="K89" s="112"/>
      <c r="L89" s="37" t="str">
        <f>IF(J89&lt;&gt;"",VLOOKUP(J89,Listes!$I$2:$K$34,3,FALSE),"")</f>
        <v/>
      </c>
      <c r="M89" s="111"/>
      <c r="N89" s="112"/>
      <c r="O89" s="37" t="str">
        <f>IF(M89&lt;&gt;"",VLOOKUP(M89,Listes!$I$2:$K$34,3,FALSE),"")</f>
        <v/>
      </c>
      <c r="P89" s="111"/>
      <c r="Q89" s="112"/>
      <c r="R89" s="37" t="str">
        <f>IF(P89&lt;&gt;"",VLOOKUP(P89,Listes!$I$2:$K$34,3,FALSE),"")</f>
        <v/>
      </c>
      <c r="S89" s="111"/>
      <c r="T89" s="112"/>
      <c r="U89" s="37" t="str">
        <f>IF(S89&lt;&gt;"",VLOOKUP(S89,Listes!$I$2:$K$34,3,FALSE),"")</f>
        <v/>
      </c>
      <c r="V89" s="111"/>
      <c r="W89" s="112"/>
      <c r="X89" s="37" t="str">
        <f>IF(V89&lt;&gt;"",VLOOKUP(V89,Listes!$I$2:$K$34,3,FALSE),"")</f>
        <v/>
      </c>
      <c r="Y89" s="111"/>
      <c r="Z89" s="112"/>
      <c r="AA89" s="37" t="str">
        <f>IF(Y89&lt;&gt;"",VLOOKUP(Y89,Listes!$I$2:$K$34,3,FALSE),"")</f>
        <v/>
      </c>
      <c r="AB89" s="111"/>
      <c r="AC89" s="112"/>
      <c r="AD89" s="37" t="str">
        <f>IF(AB89&lt;&gt;"",VLOOKUP(AB89,Listes!$I$2:$K$34,3,FALSE),"")</f>
        <v/>
      </c>
      <c r="AE89" s="111"/>
      <c r="AF89" s="112"/>
      <c r="AG89" s="37" t="str">
        <f>IF(AE89&lt;&gt;"",VLOOKUP(AE89,Listes!$I$2:$K$34,3,FALSE),"")</f>
        <v/>
      </c>
      <c r="AH89" s="111"/>
      <c r="AI89" s="112"/>
      <c r="AJ89" s="37" t="str">
        <f>IF(AH89&lt;&gt;"",VLOOKUP(AH89,Listes!$I$2:$K$34,3,FALSE),"")</f>
        <v/>
      </c>
      <c r="AK89" s="111"/>
      <c r="AL89" s="112"/>
      <c r="AM89" s="37" t="str">
        <f>IF(AK89&lt;&gt;"",VLOOKUP(AK89,Listes!$I$2:$K$34,3,FALSE),"")</f>
        <v/>
      </c>
      <c r="AN89" s="111"/>
      <c r="AO89" s="112"/>
      <c r="AP89" s="37" t="str">
        <f>IF(AN89&lt;&gt;"",VLOOKUP(AN89,Listes!$I$2:$K$34,3,FALSE),"")</f>
        <v/>
      </c>
      <c r="AQ89" s="111"/>
      <c r="AR89" s="112"/>
      <c r="AS89" s="37" t="str">
        <f>IF(AQ89&lt;&gt;"",VLOOKUP(AQ89,Listes!$I$2:$K$34,3,FALSE),"")</f>
        <v/>
      </c>
      <c r="AT89" s="111"/>
      <c r="AU89" s="112"/>
      <c r="AV89" s="37" t="str">
        <f>IF(AT89&lt;&gt;"",VLOOKUP(AT89,Listes!$I$2:$K$34,3,FALSE),"")</f>
        <v/>
      </c>
      <c r="AW89" s="111"/>
      <c r="AX89" s="112"/>
      <c r="AY89" s="37" t="str">
        <f>IF(AW89&lt;&gt;"",VLOOKUP(AW89,Listes!$I$2:$K$34,3,FALSE),"")</f>
        <v/>
      </c>
      <c r="AZ89" s="111"/>
      <c r="BA89" s="112"/>
      <c r="BB89" s="37" t="str">
        <f>IF(AZ89&lt;&gt;"",VLOOKUP(AZ89,Listes!$I$2:$K$34,3,FALSE),"")</f>
        <v/>
      </c>
      <c r="BC89" s="111"/>
      <c r="BD89" s="112"/>
      <c r="BE89" s="37" t="str">
        <f>IF(BC89&lt;&gt;"",VLOOKUP(BC89,Listes!$I$2:$K$34,3,FALSE),"")</f>
        <v/>
      </c>
      <c r="BF89" s="111"/>
      <c r="BG89" s="112"/>
      <c r="BH89" s="37" t="str">
        <f>IF(BF89&lt;&gt;"",VLOOKUP(BF89,Listes!$I$2:$K$34,3,FALSE),"")</f>
        <v/>
      </c>
      <c r="BI89" s="111"/>
      <c r="BJ89" s="112"/>
      <c r="BK89" s="37" t="str">
        <f>IF(BI89&lt;&gt;"",VLOOKUP(BI89,Listes!$I$2:$K$34,3,FALSE),"")</f>
        <v/>
      </c>
      <c r="BL89" s="111"/>
      <c r="BM89" s="112"/>
      <c r="BN89" s="37" t="str">
        <f>IF(BL89&lt;&gt;"",VLOOKUP(BL89,Listes!$I$2:$K$34,3,FALSE),"")</f>
        <v/>
      </c>
      <c r="BO89" s="111"/>
      <c r="BP89" s="112"/>
      <c r="BQ89" s="37" t="str">
        <f>IF(BO89&lt;&gt;"",VLOOKUP(BO89,Listes!$I$2:$K$34,3,FALSE),"")</f>
        <v/>
      </c>
    </row>
    <row r="90" spans="1:69" hidden="1" x14ac:dyDescent="0.35">
      <c r="A90" s="108"/>
      <c r="B90" s="109"/>
      <c r="C90" s="109"/>
      <c r="D90" s="110"/>
      <c r="E90" s="102" t="str">
        <f>IF(B90="","",VLOOKUP(B90,Listes!$A$2:$C$29,3,FALSE))</f>
        <v/>
      </c>
      <c r="F90" s="102" t="str">
        <f>IF(C90="","",VLOOKUP(C90,Listes!$E$2:$G$30,3,FALSE))</f>
        <v/>
      </c>
      <c r="G90" s="102" t="str">
        <f>IF(D90="","",VLOOKUP(D90,Listes!$E$12:$F$15,2,FALSE))</f>
        <v/>
      </c>
      <c r="H90" s="103" t="str">
        <f t="shared" si="2"/>
        <v/>
      </c>
      <c r="I90" s="102" t="str">
        <f t="shared" si="3"/>
        <v/>
      </c>
      <c r="J90" s="111"/>
      <c r="K90" s="112"/>
      <c r="L90" s="37" t="str">
        <f>IF(J90&lt;&gt;"",VLOOKUP(J90,Listes!$I$2:$K$34,3,FALSE),"")</f>
        <v/>
      </c>
      <c r="M90" s="111"/>
      <c r="N90" s="112"/>
      <c r="O90" s="37" t="str">
        <f>IF(M90&lt;&gt;"",VLOOKUP(M90,Listes!$I$2:$K$34,3,FALSE),"")</f>
        <v/>
      </c>
      <c r="P90" s="111"/>
      <c r="Q90" s="112"/>
      <c r="R90" s="37" t="str">
        <f>IF(P90&lt;&gt;"",VLOOKUP(P90,Listes!$I$2:$K$34,3,FALSE),"")</f>
        <v/>
      </c>
      <c r="S90" s="111"/>
      <c r="T90" s="112"/>
      <c r="U90" s="37" t="str">
        <f>IF(S90&lt;&gt;"",VLOOKUP(S90,Listes!$I$2:$K$34,3,FALSE),"")</f>
        <v/>
      </c>
      <c r="V90" s="111"/>
      <c r="W90" s="112"/>
      <c r="X90" s="37" t="str">
        <f>IF(V90&lt;&gt;"",VLOOKUP(V90,Listes!$I$2:$K$34,3,FALSE),"")</f>
        <v/>
      </c>
      <c r="Y90" s="111"/>
      <c r="Z90" s="112"/>
      <c r="AA90" s="37" t="str">
        <f>IF(Y90&lt;&gt;"",VLOOKUP(Y90,Listes!$I$2:$K$34,3,FALSE),"")</f>
        <v/>
      </c>
      <c r="AB90" s="111"/>
      <c r="AC90" s="112"/>
      <c r="AD90" s="37" t="str">
        <f>IF(AB90&lt;&gt;"",VLOOKUP(AB90,Listes!$I$2:$K$34,3,FALSE),"")</f>
        <v/>
      </c>
      <c r="AE90" s="111"/>
      <c r="AF90" s="112"/>
      <c r="AG90" s="37" t="str">
        <f>IF(AE90&lt;&gt;"",VLOOKUP(AE90,Listes!$I$2:$K$34,3,FALSE),"")</f>
        <v/>
      </c>
      <c r="AH90" s="111"/>
      <c r="AI90" s="112"/>
      <c r="AJ90" s="37" t="str">
        <f>IF(AH90&lt;&gt;"",VLOOKUP(AH90,Listes!$I$2:$K$34,3,FALSE),"")</f>
        <v/>
      </c>
      <c r="AK90" s="111"/>
      <c r="AL90" s="112"/>
      <c r="AM90" s="37" t="str">
        <f>IF(AK90&lt;&gt;"",VLOOKUP(AK90,Listes!$I$2:$K$34,3,FALSE),"")</f>
        <v/>
      </c>
      <c r="AN90" s="111"/>
      <c r="AO90" s="112"/>
      <c r="AP90" s="37" t="str">
        <f>IF(AN90&lt;&gt;"",VLOOKUP(AN90,Listes!$I$2:$K$34,3,FALSE),"")</f>
        <v/>
      </c>
      <c r="AQ90" s="111"/>
      <c r="AR90" s="112"/>
      <c r="AS90" s="37" t="str">
        <f>IF(AQ90&lt;&gt;"",VLOOKUP(AQ90,Listes!$I$2:$K$34,3,FALSE),"")</f>
        <v/>
      </c>
      <c r="AT90" s="111"/>
      <c r="AU90" s="112"/>
      <c r="AV90" s="37" t="str">
        <f>IF(AT90&lt;&gt;"",VLOOKUP(AT90,Listes!$I$2:$K$34,3,FALSE),"")</f>
        <v/>
      </c>
      <c r="AW90" s="111"/>
      <c r="AX90" s="112"/>
      <c r="AY90" s="37" t="str">
        <f>IF(AW90&lt;&gt;"",VLOOKUP(AW90,Listes!$I$2:$K$34,3,FALSE),"")</f>
        <v/>
      </c>
      <c r="AZ90" s="111"/>
      <c r="BA90" s="112"/>
      <c r="BB90" s="37" t="str">
        <f>IF(AZ90&lt;&gt;"",VLOOKUP(AZ90,Listes!$I$2:$K$34,3,FALSE),"")</f>
        <v/>
      </c>
      <c r="BC90" s="111"/>
      <c r="BD90" s="112"/>
      <c r="BE90" s="37" t="str">
        <f>IF(BC90&lt;&gt;"",VLOOKUP(BC90,Listes!$I$2:$K$34,3,FALSE),"")</f>
        <v/>
      </c>
      <c r="BF90" s="111"/>
      <c r="BG90" s="112"/>
      <c r="BH90" s="37" t="str">
        <f>IF(BF90&lt;&gt;"",VLOOKUP(BF90,Listes!$I$2:$K$34,3,FALSE),"")</f>
        <v/>
      </c>
      <c r="BI90" s="111"/>
      <c r="BJ90" s="112"/>
      <c r="BK90" s="37" t="str">
        <f>IF(BI90&lt;&gt;"",VLOOKUP(BI90,Listes!$I$2:$K$34,3,FALSE),"")</f>
        <v/>
      </c>
      <c r="BL90" s="111"/>
      <c r="BM90" s="112"/>
      <c r="BN90" s="37" t="str">
        <f>IF(BL90&lt;&gt;"",VLOOKUP(BL90,Listes!$I$2:$K$34,3,FALSE),"")</f>
        <v/>
      </c>
      <c r="BO90" s="111"/>
      <c r="BP90" s="112"/>
      <c r="BQ90" s="37" t="str">
        <f>IF(BO90&lt;&gt;"",VLOOKUP(BO90,Listes!$I$2:$K$34,3,FALSE),"")</f>
        <v/>
      </c>
    </row>
    <row r="91" spans="1:69" hidden="1" x14ac:dyDescent="0.35">
      <c r="A91" s="108"/>
      <c r="B91" s="109"/>
      <c r="C91" s="109"/>
      <c r="D91" s="110"/>
      <c r="E91" s="102" t="str">
        <f>IF(B91="","",VLOOKUP(B91,Listes!$A$2:$C$29,3,FALSE))</f>
        <v/>
      </c>
      <c r="F91" s="102" t="str">
        <f>IF(C91="","",VLOOKUP(C91,Listes!$E$2:$G$30,3,FALSE))</f>
        <v/>
      </c>
      <c r="G91" s="102" t="str">
        <f>IF(D91="","",VLOOKUP(D91,Listes!$E$12:$F$15,2,FALSE))</f>
        <v/>
      </c>
      <c r="H91" s="103" t="str">
        <f t="shared" si="2"/>
        <v/>
      </c>
      <c r="I91" s="102" t="str">
        <f t="shared" si="3"/>
        <v/>
      </c>
      <c r="J91" s="111"/>
      <c r="K91" s="112"/>
      <c r="L91" s="37" t="str">
        <f>IF(J91&lt;&gt;"",VLOOKUP(J91,Listes!$I$2:$K$34,3,FALSE),"")</f>
        <v/>
      </c>
      <c r="M91" s="111"/>
      <c r="N91" s="112"/>
      <c r="O91" s="37" t="str">
        <f>IF(M91&lt;&gt;"",VLOOKUP(M91,Listes!$I$2:$K$34,3,FALSE),"")</f>
        <v/>
      </c>
      <c r="P91" s="111"/>
      <c r="Q91" s="112"/>
      <c r="R91" s="37" t="str">
        <f>IF(P91&lt;&gt;"",VLOOKUP(P91,Listes!$I$2:$K$34,3,FALSE),"")</f>
        <v/>
      </c>
      <c r="S91" s="111"/>
      <c r="T91" s="112"/>
      <c r="U91" s="37" t="str">
        <f>IF(S91&lt;&gt;"",VLOOKUP(S91,Listes!$I$2:$K$34,3,FALSE),"")</f>
        <v/>
      </c>
      <c r="V91" s="111"/>
      <c r="W91" s="112"/>
      <c r="X91" s="37" t="str">
        <f>IF(V91&lt;&gt;"",VLOOKUP(V91,Listes!$I$2:$K$34,3,FALSE),"")</f>
        <v/>
      </c>
      <c r="Y91" s="111"/>
      <c r="Z91" s="112"/>
      <c r="AA91" s="37" t="str">
        <f>IF(Y91&lt;&gt;"",VLOOKUP(Y91,Listes!$I$2:$K$34,3,FALSE),"")</f>
        <v/>
      </c>
      <c r="AB91" s="111"/>
      <c r="AC91" s="112"/>
      <c r="AD91" s="37" t="str">
        <f>IF(AB91&lt;&gt;"",VLOOKUP(AB91,Listes!$I$2:$K$34,3,FALSE),"")</f>
        <v/>
      </c>
      <c r="AE91" s="111"/>
      <c r="AF91" s="112"/>
      <c r="AG91" s="37" t="str">
        <f>IF(AE91&lt;&gt;"",VLOOKUP(AE91,Listes!$I$2:$K$34,3,FALSE),"")</f>
        <v/>
      </c>
      <c r="AH91" s="111"/>
      <c r="AI91" s="112"/>
      <c r="AJ91" s="37" t="str">
        <f>IF(AH91&lt;&gt;"",VLOOKUP(AH91,Listes!$I$2:$K$34,3,FALSE),"")</f>
        <v/>
      </c>
      <c r="AK91" s="111"/>
      <c r="AL91" s="112"/>
      <c r="AM91" s="37" t="str">
        <f>IF(AK91&lt;&gt;"",VLOOKUP(AK91,Listes!$I$2:$K$34,3,FALSE),"")</f>
        <v/>
      </c>
      <c r="AN91" s="111"/>
      <c r="AO91" s="112"/>
      <c r="AP91" s="37" t="str">
        <f>IF(AN91&lt;&gt;"",VLOOKUP(AN91,Listes!$I$2:$K$34,3,FALSE),"")</f>
        <v/>
      </c>
      <c r="AQ91" s="111"/>
      <c r="AR91" s="112"/>
      <c r="AS91" s="37" t="str">
        <f>IF(AQ91&lt;&gt;"",VLOOKUP(AQ91,Listes!$I$2:$K$34,3,FALSE),"")</f>
        <v/>
      </c>
      <c r="AT91" s="111"/>
      <c r="AU91" s="112"/>
      <c r="AV91" s="37" t="str">
        <f>IF(AT91&lt;&gt;"",VLOOKUP(AT91,Listes!$I$2:$K$34,3,FALSE),"")</f>
        <v/>
      </c>
      <c r="AW91" s="111"/>
      <c r="AX91" s="112"/>
      <c r="AY91" s="37" t="str">
        <f>IF(AW91&lt;&gt;"",VLOOKUP(AW91,Listes!$I$2:$K$34,3,FALSE),"")</f>
        <v/>
      </c>
      <c r="AZ91" s="111"/>
      <c r="BA91" s="112"/>
      <c r="BB91" s="37" t="str">
        <f>IF(AZ91&lt;&gt;"",VLOOKUP(AZ91,Listes!$I$2:$K$34,3,FALSE),"")</f>
        <v/>
      </c>
      <c r="BC91" s="111"/>
      <c r="BD91" s="112"/>
      <c r="BE91" s="37" t="str">
        <f>IF(BC91&lt;&gt;"",VLOOKUP(BC91,Listes!$I$2:$K$34,3,FALSE),"")</f>
        <v/>
      </c>
      <c r="BF91" s="111"/>
      <c r="BG91" s="112"/>
      <c r="BH91" s="37" t="str">
        <f>IF(BF91&lt;&gt;"",VLOOKUP(BF91,Listes!$I$2:$K$34,3,FALSE),"")</f>
        <v/>
      </c>
      <c r="BI91" s="111"/>
      <c r="BJ91" s="112"/>
      <c r="BK91" s="37" t="str">
        <f>IF(BI91&lt;&gt;"",VLOOKUP(BI91,Listes!$I$2:$K$34,3,FALSE),"")</f>
        <v/>
      </c>
      <c r="BL91" s="111"/>
      <c r="BM91" s="112"/>
      <c r="BN91" s="37" t="str">
        <f>IF(BL91&lt;&gt;"",VLOOKUP(BL91,Listes!$I$2:$K$34,3,FALSE),"")</f>
        <v/>
      </c>
      <c r="BO91" s="111"/>
      <c r="BP91" s="112"/>
      <c r="BQ91" s="37" t="str">
        <f>IF(BO91&lt;&gt;"",VLOOKUP(BO91,Listes!$I$2:$K$34,3,FALSE),"")</f>
        <v/>
      </c>
    </row>
    <row r="92" spans="1:69" hidden="1" x14ac:dyDescent="0.35">
      <c r="A92" s="108"/>
      <c r="B92" s="109"/>
      <c r="C92" s="109"/>
      <c r="D92" s="110"/>
      <c r="E92" s="102" t="str">
        <f>IF(B92="","",VLOOKUP(B92,Listes!$A$2:$C$29,3,FALSE))</f>
        <v/>
      </c>
      <c r="F92" s="102" t="str">
        <f>IF(C92="","",VLOOKUP(C92,Listes!$E$2:$G$30,3,FALSE))</f>
        <v/>
      </c>
      <c r="G92" s="102" t="str">
        <f>IF(D92="","",VLOOKUP(D92,Listes!$E$12:$F$15,2,FALSE))</f>
        <v/>
      </c>
      <c r="H92" s="103" t="str">
        <f t="shared" si="2"/>
        <v/>
      </c>
      <c r="I92" s="102" t="str">
        <f t="shared" si="3"/>
        <v/>
      </c>
      <c r="J92" s="111"/>
      <c r="K92" s="112"/>
      <c r="L92" s="37" t="str">
        <f>IF(J92&lt;&gt;"",VLOOKUP(J92,Listes!$I$2:$K$34,3,FALSE),"")</f>
        <v/>
      </c>
      <c r="M92" s="111"/>
      <c r="N92" s="112"/>
      <c r="O92" s="37" t="str">
        <f>IF(M92&lt;&gt;"",VLOOKUP(M92,Listes!$I$2:$K$34,3,FALSE),"")</f>
        <v/>
      </c>
      <c r="P92" s="111"/>
      <c r="Q92" s="112"/>
      <c r="R92" s="37" t="str">
        <f>IF(P92&lt;&gt;"",VLOOKUP(P92,Listes!$I$2:$K$34,3,FALSE),"")</f>
        <v/>
      </c>
      <c r="S92" s="111"/>
      <c r="T92" s="112"/>
      <c r="U92" s="37" t="str">
        <f>IF(S92&lt;&gt;"",VLOOKUP(S92,Listes!$I$2:$K$34,3,FALSE),"")</f>
        <v/>
      </c>
      <c r="V92" s="111"/>
      <c r="W92" s="112"/>
      <c r="X92" s="37" t="str">
        <f>IF(V92&lt;&gt;"",VLOOKUP(V92,Listes!$I$2:$K$34,3,FALSE),"")</f>
        <v/>
      </c>
      <c r="Y92" s="111"/>
      <c r="Z92" s="112"/>
      <c r="AA92" s="37" t="str">
        <f>IF(Y92&lt;&gt;"",VLOOKUP(Y92,Listes!$I$2:$K$34,3,FALSE),"")</f>
        <v/>
      </c>
      <c r="AB92" s="111"/>
      <c r="AC92" s="112"/>
      <c r="AD92" s="37" t="str">
        <f>IF(AB92&lt;&gt;"",VLOOKUP(AB92,Listes!$I$2:$K$34,3,FALSE),"")</f>
        <v/>
      </c>
      <c r="AE92" s="111"/>
      <c r="AF92" s="112"/>
      <c r="AG92" s="37" t="str">
        <f>IF(AE92&lt;&gt;"",VLOOKUP(AE92,Listes!$I$2:$K$34,3,FALSE),"")</f>
        <v/>
      </c>
      <c r="AH92" s="111"/>
      <c r="AI92" s="112"/>
      <c r="AJ92" s="37" t="str">
        <f>IF(AH92&lt;&gt;"",VLOOKUP(AH92,Listes!$I$2:$K$34,3,FALSE),"")</f>
        <v/>
      </c>
      <c r="AK92" s="111"/>
      <c r="AL92" s="112"/>
      <c r="AM92" s="37" t="str">
        <f>IF(AK92&lt;&gt;"",VLOOKUP(AK92,Listes!$I$2:$K$34,3,FALSE),"")</f>
        <v/>
      </c>
      <c r="AN92" s="111"/>
      <c r="AO92" s="112"/>
      <c r="AP92" s="37" t="str">
        <f>IF(AN92&lt;&gt;"",VLOOKUP(AN92,Listes!$I$2:$K$34,3,FALSE),"")</f>
        <v/>
      </c>
      <c r="AQ92" s="111"/>
      <c r="AR92" s="112"/>
      <c r="AS92" s="37" t="str">
        <f>IF(AQ92&lt;&gt;"",VLOOKUP(AQ92,Listes!$I$2:$K$34,3,FALSE),"")</f>
        <v/>
      </c>
      <c r="AT92" s="111"/>
      <c r="AU92" s="112"/>
      <c r="AV92" s="37" t="str">
        <f>IF(AT92&lt;&gt;"",VLOOKUP(AT92,Listes!$I$2:$K$34,3,FALSE),"")</f>
        <v/>
      </c>
      <c r="AW92" s="111"/>
      <c r="AX92" s="112"/>
      <c r="AY92" s="37" t="str">
        <f>IF(AW92&lt;&gt;"",VLOOKUP(AW92,Listes!$I$2:$K$34,3,FALSE),"")</f>
        <v/>
      </c>
      <c r="AZ92" s="111"/>
      <c r="BA92" s="112"/>
      <c r="BB92" s="37" t="str">
        <f>IF(AZ92&lt;&gt;"",VLOOKUP(AZ92,Listes!$I$2:$K$34,3,FALSE),"")</f>
        <v/>
      </c>
      <c r="BC92" s="111"/>
      <c r="BD92" s="112"/>
      <c r="BE92" s="37" t="str">
        <f>IF(BC92&lt;&gt;"",VLOOKUP(BC92,Listes!$I$2:$K$34,3,FALSE),"")</f>
        <v/>
      </c>
      <c r="BF92" s="111"/>
      <c r="BG92" s="112"/>
      <c r="BH92" s="37" t="str">
        <f>IF(BF92&lt;&gt;"",VLOOKUP(BF92,Listes!$I$2:$K$34,3,FALSE),"")</f>
        <v/>
      </c>
      <c r="BI92" s="111"/>
      <c r="BJ92" s="112"/>
      <c r="BK92" s="37" t="str">
        <f>IF(BI92&lt;&gt;"",VLOOKUP(BI92,Listes!$I$2:$K$34,3,FALSE),"")</f>
        <v/>
      </c>
      <c r="BL92" s="111"/>
      <c r="BM92" s="112"/>
      <c r="BN92" s="37" t="str">
        <f>IF(BL92&lt;&gt;"",VLOOKUP(BL92,Listes!$I$2:$K$34,3,FALSE),"")</f>
        <v/>
      </c>
      <c r="BO92" s="111"/>
      <c r="BP92" s="112"/>
      <c r="BQ92" s="37" t="str">
        <f>IF(BO92&lt;&gt;"",VLOOKUP(BO92,Listes!$I$2:$K$34,3,FALSE),"")</f>
        <v/>
      </c>
    </row>
    <row r="93" spans="1:69" hidden="1" x14ac:dyDescent="0.35">
      <c r="A93" s="108"/>
      <c r="B93" s="109"/>
      <c r="C93" s="109"/>
      <c r="D93" s="110"/>
      <c r="E93" s="102" t="str">
        <f>IF(B93="","",VLOOKUP(B93,Listes!$A$2:$C$29,3,FALSE))</f>
        <v/>
      </c>
      <c r="F93" s="102" t="str">
        <f>IF(C93="","",VLOOKUP(C93,Listes!$E$2:$G$30,3,FALSE))</f>
        <v/>
      </c>
      <c r="G93" s="102" t="str">
        <f>IF(D93="","",VLOOKUP(D93,Listes!$E$12:$F$15,2,FALSE))</f>
        <v/>
      </c>
      <c r="H93" s="103" t="str">
        <f t="shared" si="2"/>
        <v/>
      </c>
      <c r="I93" s="102" t="str">
        <f t="shared" si="3"/>
        <v/>
      </c>
      <c r="J93" s="111"/>
      <c r="K93" s="112"/>
      <c r="L93" s="37" t="str">
        <f>IF(J93&lt;&gt;"",VLOOKUP(J93,Listes!$I$2:$K$34,3,FALSE),"")</f>
        <v/>
      </c>
      <c r="M93" s="111"/>
      <c r="N93" s="112"/>
      <c r="O93" s="37" t="str">
        <f>IF(M93&lt;&gt;"",VLOOKUP(M93,Listes!$I$2:$K$34,3,FALSE),"")</f>
        <v/>
      </c>
      <c r="P93" s="111"/>
      <c r="Q93" s="112"/>
      <c r="R93" s="37" t="str">
        <f>IF(P93&lt;&gt;"",VLOOKUP(P93,Listes!$I$2:$K$34,3,FALSE),"")</f>
        <v/>
      </c>
      <c r="S93" s="111"/>
      <c r="T93" s="112"/>
      <c r="U93" s="37" t="str">
        <f>IF(S93&lt;&gt;"",VLOOKUP(S93,Listes!$I$2:$K$34,3,FALSE),"")</f>
        <v/>
      </c>
      <c r="V93" s="111"/>
      <c r="W93" s="112"/>
      <c r="X93" s="37" t="str">
        <f>IF(V93&lt;&gt;"",VLOOKUP(V93,Listes!$I$2:$K$34,3,FALSE),"")</f>
        <v/>
      </c>
      <c r="Y93" s="111"/>
      <c r="Z93" s="112"/>
      <c r="AA93" s="37" t="str">
        <f>IF(Y93&lt;&gt;"",VLOOKUP(Y93,Listes!$I$2:$K$34,3,FALSE),"")</f>
        <v/>
      </c>
      <c r="AB93" s="111"/>
      <c r="AC93" s="112"/>
      <c r="AD93" s="37" t="str">
        <f>IF(AB93&lt;&gt;"",VLOOKUP(AB93,Listes!$I$2:$K$34,3,FALSE),"")</f>
        <v/>
      </c>
      <c r="AE93" s="111"/>
      <c r="AF93" s="112"/>
      <c r="AG93" s="37" t="str">
        <f>IF(AE93&lt;&gt;"",VLOOKUP(AE93,Listes!$I$2:$K$34,3,FALSE),"")</f>
        <v/>
      </c>
      <c r="AH93" s="111"/>
      <c r="AI93" s="112"/>
      <c r="AJ93" s="37" t="str">
        <f>IF(AH93&lt;&gt;"",VLOOKUP(AH93,Listes!$I$2:$K$34,3,FALSE),"")</f>
        <v/>
      </c>
      <c r="AK93" s="111"/>
      <c r="AL93" s="112"/>
      <c r="AM93" s="37" t="str">
        <f>IF(AK93&lt;&gt;"",VLOOKUP(AK93,Listes!$I$2:$K$34,3,FALSE),"")</f>
        <v/>
      </c>
      <c r="AN93" s="111"/>
      <c r="AO93" s="112"/>
      <c r="AP93" s="37" t="str">
        <f>IF(AN93&lt;&gt;"",VLOOKUP(AN93,Listes!$I$2:$K$34,3,FALSE),"")</f>
        <v/>
      </c>
      <c r="AQ93" s="111"/>
      <c r="AR93" s="112"/>
      <c r="AS93" s="37" t="str">
        <f>IF(AQ93&lt;&gt;"",VLOOKUP(AQ93,Listes!$I$2:$K$34,3,FALSE),"")</f>
        <v/>
      </c>
      <c r="AT93" s="111"/>
      <c r="AU93" s="112"/>
      <c r="AV93" s="37" t="str">
        <f>IF(AT93&lt;&gt;"",VLOOKUP(AT93,Listes!$I$2:$K$34,3,FALSE),"")</f>
        <v/>
      </c>
      <c r="AW93" s="111"/>
      <c r="AX93" s="112"/>
      <c r="AY93" s="37" t="str">
        <f>IF(AW93&lt;&gt;"",VLOOKUP(AW93,Listes!$I$2:$K$34,3,FALSE),"")</f>
        <v/>
      </c>
      <c r="AZ93" s="111"/>
      <c r="BA93" s="112"/>
      <c r="BB93" s="37" t="str">
        <f>IF(AZ93&lt;&gt;"",VLOOKUP(AZ93,Listes!$I$2:$K$34,3,FALSE),"")</f>
        <v/>
      </c>
      <c r="BC93" s="111"/>
      <c r="BD93" s="112"/>
      <c r="BE93" s="37" t="str">
        <f>IF(BC93&lt;&gt;"",VLOOKUP(BC93,Listes!$I$2:$K$34,3,FALSE),"")</f>
        <v/>
      </c>
      <c r="BF93" s="111"/>
      <c r="BG93" s="112"/>
      <c r="BH93" s="37" t="str">
        <f>IF(BF93&lt;&gt;"",VLOOKUP(BF93,Listes!$I$2:$K$34,3,FALSE),"")</f>
        <v/>
      </c>
      <c r="BI93" s="111"/>
      <c r="BJ93" s="112"/>
      <c r="BK93" s="37" t="str">
        <f>IF(BI93&lt;&gt;"",VLOOKUP(BI93,Listes!$I$2:$K$34,3,FALSE),"")</f>
        <v/>
      </c>
      <c r="BL93" s="111"/>
      <c r="BM93" s="112"/>
      <c r="BN93" s="37" t="str">
        <f>IF(BL93&lt;&gt;"",VLOOKUP(BL93,Listes!$I$2:$K$34,3,FALSE),"")</f>
        <v/>
      </c>
      <c r="BO93" s="111"/>
      <c r="BP93" s="112"/>
      <c r="BQ93" s="37" t="str">
        <f>IF(BO93&lt;&gt;"",VLOOKUP(BO93,Listes!$I$2:$K$34,3,FALSE),"")</f>
        <v/>
      </c>
    </row>
    <row r="94" spans="1:69" hidden="1" x14ac:dyDescent="0.35">
      <c r="A94" s="108"/>
      <c r="B94" s="109"/>
      <c r="C94" s="109"/>
      <c r="D94" s="110"/>
      <c r="E94" s="102" t="str">
        <f>IF(B94="","",VLOOKUP(B94,Listes!$A$2:$C$29,3,FALSE))</f>
        <v/>
      </c>
      <c r="F94" s="102" t="str">
        <f>IF(C94="","",VLOOKUP(C94,Listes!$E$2:$G$30,3,FALSE))</f>
        <v/>
      </c>
      <c r="G94" s="102" t="str">
        <f>IF(D94="","",VLOOKUP(D94,Listes!$E$12:$F$15,2,FALSE))</f>
        <v/>
      </c>
      <c r="H94" s="103" t="str">
        <f t="shared" si="2"/>
        <v/>
      </c>
      <c r="I94" s="102" t="str">
        <f t="shared" si="3"/>
        <v/>
      </c>
      <c r="J94" s="111"/>
      <c r="K94" s="112"/>
      <c r="L94" s="37" t="str">
        <f>IF(J94&lt;&gt;"",VLOOKUP(J94,Listes!$I$2:$K$34,3,FALSE),"")</f>
        <v/>
      </c>
      <c r="M94" s="111"/>
      <c r="N94" s="112"/>
      <c r="O94" s="37" t="str">
        <f>IF(M94&lt;&gt;"",VLOOKUP(M94,Listes!$I$2:$K$34,3,FALSE),"")</f>
        <v/>
      </c>
      <c r="P94" s="111"/>
      <c r="Q94" s="112"/>
      <c r="R94" s="37" t="str">
        <f>IF(P94&lt;&gt;"",VLOOKUP(P94,Listes!$I$2:$K$34,3,FALSE),"")</f>
        <v/>
      </c>
      <c r="S94" s="111"/>
      <c r="T94" s="112"/>
      <c r="U94" s="37" t="str">
        <f>IF(S94&lt;&gt;"",VLOOKUP(S94,Listes!$I$2:$K$34,3,FALSE),"")</f>
        <v/>
      </c>
      <c r="V94" s="111"/>
      <c r="W94" s="112"/>
      <c r="X94" s="37" t="str">
        <f>IF(V94&lt;&gt;"",VLOOKUP(V94,Listes!$I$2:$K$34,3,FALSE),"")</f>
        <v/>
      </c>
      <c r="Y94" s="111"/>
      <c r="Z94" s="112"/>
      <c r="AA94" s="37" t="str">
        <f>IF(Y94&lt;&gt;"",VLOOKUP(Y94,Listes!$I$2:$K$34,3,FALSE),"")</f>
        <v/>
      </c>
      <c r="AB94" s="111"/>
      <c r="AC94" s="112"/>
      <c r="AD94" s="37" t="str">
        <f>IF(AB94&lt;&gt;"",VLOOKUP(AB94,Listes!$I$2:$K$34,3,FALSE),"")</f>
        <v/>
      </c>
      <c r="AE94" s="111"/>
      <c r="AF94" s="112"/>
      <c r="AG94" s="37" t="str">
        <f>IF(AE94&lt;&gt;"",VLOOKUP(AE94,Listes!$I$2:$K$34,3,FALSE),"")</f>
        <v/>
      </c>
      <c r="AH94" s="111"/>
      <c r="AI94" s="112"/>
      <c r="AJ94" s="37" t="str">
        <f>IF(AH94&lt;&gt;"",VLOOKUP(AH94,Listes!$I$2:$K$34,3,FALSE),"")</f>
        <v/>
      </c>
      <c r="AK94" s="111"/>
      <c r="AL94" s="112"/>
      <c r="AM94" s="37" t="str">
        <f>IF(AK94&lt;&gt;"",VLOOKUP(AK94,Listes!$I$2:$K$34,3,FALSE),"")</f>
        <v/>
      </c>
      <c r="AN94" s="111"/>
      <c r="AO94" s="112"/>
      <c r="AP94" s="37" t="str">
        <f>IF(AN94&lt;&gt;"",VLOOKUP(AN94,Listes!$I$2:$K$34,3,FALSE),"")</f>
        <v/>
      </c>
      <c r="AQ94" s="111"/>
      <c r="AR94" s="112"/>
      <c r="AS94" s="37" t="str">
        <f>IF(AQ94&lt;&gt;"",VLOOKUP(AQ94,Listes!$I$2:$K$34,3,FALSE),"")</f>
        <v/>
      </c>
      <c r="AT94" s="111"/>
      <c r="AU94" s="112"/>
      <c r="AV94" s="37" t="str">
        <f>IF(AT94&lt;&gt;"",VLOOKUP(AT94,Listes!$I$2:$K$34,3,FALSE),"")</f>
        <v/>
      </c>
      <c r="AW94" s="111"/>
      <c r="AX94" s="112"/>
      <c r="AY94" s="37" t="str">
        <f>IF(AW94&lt;&gt;"",VLOOKUP(AW94,Listes!$I$2:$K$34,3,FALSE),"")</f>
        <v/>
      </c>
      <c r="AZ94" s="111"/>
      <c r="BA94" s="112"/>
      <c r="BB94" s="37" t="str">
        <f>IF(AZ94&lt;&gt;"",VLOOKUP(AZ94,Listes!$I$2:$K$34,3,FALSE),"")</f>
        <v/>
      </c>
      <c r="BC94" s="111"/>
      <c r="BD94" s="112"/>
      <c r="BE94" s="37" t="str">
        <f>IF(BC94&lt;&gt;"",VLOOKUP(BC94,Listes!$I$2:$K$34,3,FALSE),"")</f>
        <v/>
      </c>
      <c r="BF94" s="111"/>
      <c r="BG94" s="112"/>
      <c r="BH94" s="37" t="str">
        <f>IF(BF94&lt;&gt;"",VLOOKUP(BF94,Listes!$I$2:$K$34,3,FALSE),"")</f>
        <v/>
      </c>
      <c r="BI94" s="111"/>
      <c r="BJ94" s="112"/>
      <c r="BK94" s="37" t="str">
        <f>IF(BI94&lt;&gt;"",VLOOKUP(BI94,Listes!$I$2:$K$34,3,FALSE),"")</f>
        <v/>
      </c>
      <c r="BL94" s="111"/>
      <c r="BM94" s="112"/>
      <c r="BN94" s="37" t="str">
        <f>IF(BL94&lt;&gt;"",VLOOKUP(BL94,Listes!$I$2:$K$34,3,FALSE),"")</f>
        <v/>
      </c>
      <c r="BO94" s="111"/>
      <c r="BP94" s="112"/>
      <c r="BQ94" s="37" t="str">
        <f>IF(BO94&lt;&gt;"",VLOOKUP(BO94,Listes!$I$2:$K$34,3,FALSE),"")</f>
        <v/>
      </c>
    </row>
    <row r="95" spans="1:69" hidden="1" x14ac:dyDescent="0.35">
      <c r="A95" s="108"/>
      <c r="B95" s="109"/>
      <c r="C95" s="109"/>
      <c r="D95" s="110"/>
      <c r="E95" s="102" t="str">
        <f>IF(B95="","",VLOOKUP(B95,Listes!$A$2:$C$29,3,FALSE))</f>
        <v/>
      </c>
      <c r="F95" s="102" t="str">
        <f>IF(C95="","",VLOOKUP(C95,Listes!$E$2:$G$30,3,FALSE))</f>
        <v/>
      </c>
      <c r="G95" s="102" t="str">
        <f>IF(D95="","",VLOOKUP(D95,Listes!$E$12:$F$15,2,FALSE))</f>
        <v/>
      </c>
      <c r="H95" s="103" t="str">
        <f t="shared" si="2"/>
        <v/>
      </c>
      <c r="I95" s="102" t="str">
        <f t="shared" si="3"/>
        <v/>
      </c>
      <c r="J95" s="111"/>
      <c r="K95" s="112"/>
      <c r="L95" s="37" t="str">
        <f>IF(J95&lt;&gt;"",VLOOKUP(J95,Listes!$I$2:$K$34,3,FALSE),"")</f>
        <v/>
      </c>
      <c r="M95" s="111"/>
      <c r="N95" s="112"/>
      <c r="O95" s="37" t="str">
        <f>IF(M95&lt;&gt;"",VLOOKUP(M95,Listes!$I$2:$K$34,3,FALSE),"")</f>
        <v/>
      </c>
      <c r="P95" s="111"/>
      <c r="Q95" s="112"/>
      <c r="R95" s="37" t="str">
        <f>IF(P95&lt;&gt;"",VLOOKUP(P95,Listes!$I$2:$K$34,3,FALSE),"")</f>
        <v/>
      </c>
      <c r="S95" s="111"/>
      <c r="T95" s="112"/>
      <c r="U95" s="37" t="str">
        <f>IF(S95&lt;&gt;"",VLOOKUP(S95,Listes!$I$2:$K$34,3,FALSE),"")</f>
        <v/>
      </c>
      <c r="V95" s="111"/>
      <c r="W95" s="112"/>
      <c r="X95" s="37" t="str">
        <f>IF(V95&lt;&gt;"",VLOOKUP(V95,Listes!$I$2:$K$34,3,FALSE),"")</f>
        <v/>
      </c>
      <c r="Y95" s="111"/>
      <c r="Z95" s="112"/>
      <c r="AA95" s="37" t="str">
        <f>IF(Y95&lt;&gt;"",VLOOKUP(Y95,Listes!$I$2:$K$34,3,FALSE),"")</f>
        <v/>
      </c>
      <c r="AB95" s="111"/>
      <c r="AC95" s="112"/>
      <c r="AD95" s="37" t="str">
        <f>IF(AB95&lt;&gt;"",VLOOKUP(AB95,Listes!$I$2:$K$34,3,FALSE),"")</f>
        <v/>
      </c>
      <c r="AE95" s="111"/>
      <c r="AF95" s="112"/>
      <c r="AG95" s="37" t="str">
        <f>IF(AE95&lt;&gt;"",VLOOKUP(AE95,Listes!$I$2:$K$34,3,FALSE),"")</f>
        <v/>
      </c>
      <c r="AH95" s="111"/>
      <c r="AI95" s="112"/>
      <c r="AJ95" s="37" t="str">
        <f>IF(AH95&lt;&gt;"",VLOOKUP(AH95,Listes!$I$2:$K$34,3,FALSE),"")</f>
        <v/>
      </c>
      <c r="AK95" s="111"/>
      <c r="AL95" s="112"/>
      <c r="AM95" s="37" t="str">
        <f>IF(AK95&lt;&gt;"",VLOOKUP(AK95,Listes!$I$2:$K$34,3,FALSE),"")</f>
        <v/>
      </c>
      <c r="AN95" s="111"/>
      <c r="AO95" s="112"/>
      <c r="AP95" s="37" t="str">
        <f>IF(AN95&lt;&gt;"",VLOOKUP(AN95,Listes!$I$2:$K$34,3,FALSE),"")</f>
        <v/>
      </c>
      <c r="AQ95" s="111"/>
      <c r="AR95" s="112"/>
      <c r="AS95" s="37" t="str">
        <f>IF(AQ95&lt;&gt;"",VLOOKUP(AQ95,Listes!$I$2:$K$34,3,FALSE),"")</f>
        <v/>
      </c>
      <c r="AT95" s="111"/>
      <c r="AU95" s="112"/>
      <c r="AV95" s="37" t="str">
        <f>IF(AT95&lt;&gt;"",VLOOKUP(AT95,Listes!$I$2:$K$34,3,FALSE),"")</f>
        <v/>
      </c>
      <c r="AW95" s="111"/>
      <c r="AX95" s="112"/>
      <c r="AY95" s="37" t="str">
        <f>IF(AW95&lt;&gt;"",VLOOKUP(AW95,Listes!$I$2:$K$34,3,FALSE),"")</f>
        <v/>
      </c>
      <c r="AZ95" s="111"/>
      <c r="BA95" s="112"/>
      <c r="BB95" s="37" t="str">
        <f>IF(AZ95&lt;&gt;"",VLOOKUP(AZ95,Listes!$I$2:$K$34,3,FALSE),"")</f>
        <v/>
      </c>
      <c r="BC95" s="111"/>
      <c r="BD95" s="112"/>
      <c r="BE95" s="37" t="str">
        <f>IF(BC95&lt;&gt;"",VLOOKUP(BC95,Listes!$I$2:$K$34,3,FALSE),"")</f>
        <v/>
      </c>
      <c r="BF95" s="111"/>
      <c r="BG95" s="112"/>
      <c r="BH95" s="37" t="str">
        <f>IF(BF95&lt;&gt;"",VLOOKUP(BF95,Listes!$I$2:$K$34,3,FALSE),"")</f>
        <v/>
      </c>
      <c r="BI95" s="111"/>
      <c r="BJ95" s="112"/>
      <c r="BK95" s="37" t="str">
        <f>IF(BI95&lt;&gt;"",VLOOKUP(BI95,Listes!$I$2:$K$34,3,FALSE),"")</f>
        <v/>
      </c>
      <c r="BL95" s="111"/>
      <c r="BM95" s="112"/>
      <c r="BN95" s="37" t="str">
        <f>IF(BL95&lt;&gt;"",VLOOKUP(BL95,Listes!$I$2:$K$34,3,FALSE),"")</f>
        <v/>
      </c>
      <c r="BO95" s="111"/>
      <c r="BP95" s="112"/>
      <c r="BQ95" s="37" t="str">
        <f>IF(BO95&lt;&gt;"",VLOOKUP(BO95,Listes!$I$2:$K$34,3,FALSE),"")</f>
        <v/>
      </c>
    </row>
    <row r="96" spans="1:69" hidden="1" x14ac:dyDescent="0.35">
      <c r="A96" s="108"/>
      <c r="B96" s="109"/>
      <c r="C96" s="109"/>
      <c r="D96" s="110"/>
      <c r="E96" s="102" t="str">
        <f>IF(B96="","",VLOOKUP(B96,Listes!$A$2:$C$29,3,FALSE))</f>
        <v/>
      </c>
      <c r="F96" s="102" t="str">
        <f>IF(C96="","",VLOOKUP(C96,Listes!$E$2:$G$30,3,FALSE))</f>
        <v/>
      </c>
      <c r="G96" s="102" t="str">
        <f>IF(D96="","",VLOOKUP(D96,Listes!$E$12:$F$15,2,FALSE))</f>
        <v/>
      </c>
      <c r="H96" s="103" t="str">
        <f t="shared" si="2"/>
        <v/>
      </c>
      <c r="I96" s="102" t="str">
        <f t="shared" si="3"/>
        <v/>
      </c>
      <c r="J96" s="111"/>
      <c r="K96" s="112"/>
      <c r="L96" s="37" t="str">
        <f>IF(J96&lt;&gt;"",VLOOKUP(J96,Listes!$I$2:$K$34,3,FALSE),"")</f>
        <v/>
      </c>
      <c r="M96" s="111"/>
      <c r="N96" s="112"/>
      <c r="O96" s="37" t="str">
        <f>IF(M96&lt;&gt;"",VLOOKUP(M96,Listes!$I$2:$K$34,3,FALSE),"")</f>
        <v/>
      </c>
      <c r="P96" s="111"/>
      <c r="Q96" s="112"/>
      <c r="R96" s="37" t="str">
        <f>IF(P96&lt;&gt;"",VLOOKUP(P96,Listes!$I$2:$K$34,3,FALSE),"")</f>
        <v/>
      </c>
      <c r="S96" s="111"/>
      <c r="T96" s="112"/>
      <c r="U96" s="37" t="str">
        <f>IF(S96&lt;&gt;"",VLOOKUP(S96,Listes!$I$2:$K$34,3,FALSE),"")</f>
        <v/>
      </c>
      <c r="V96" s="111"/>
      <c r="W96" s="112"/>
      <c r="X96" s="37" t="str">
        <f>IF(V96&lt;&gt;"",VLOOKUP(V96,Listes!$I$2:$K$34,3,FALSE),"")</f>
        <v/>
      </c>
      <c r="Y96" s="111"/>
      <c r="Z96" s="112"/>
      <c r="AA96" s="37" t="str">
        <f>IF(Y96&lt;&gt;"",VLOOKUP(Y96,Listes!$I$2:$K$34,3,FALSE),"")</f>
        <v/>
      </c>
      <c r="AB96" s="111"/>
      <c r="AC96" s="112"/>
      <c r="AD96" s="37" t="str">
        <f>IF(AB96&lt;&gt;"",VLOOKUP(AB96,Listes!$I$2:$K$34,3,FALSE),"")</f>
        <v/>
      </c>
      <c r="AE96" s="111"/>
      <c r="AF96" s="112"/>
      <c r="AG96" s="37" t="str">
        <f>IF(AE96&lt;&gt;"",VLOOKUP(AE96,Listes!$I$2:$K$34,3,FALSE),"")</f>
        <v/>
      </c>
      <c r="AH96" s="111"/>
      <c r="AI96" s="112"/>
      <c r="AJ96" s="37" t="str">
        <f>IF(AH96&lt;&gt;"",VLOOKUP(AH96,Listes!$I$2:$K$34,3,FALSE),"")</f>
        <v/>
      </c>
      <c r="AK96" s="111"/>
      <c r="AL96" s="112"/>
      <c r="AM96" s="37" t="str">
        <f>IF(AK96&lt;&gt;"",VLOOKUP(AK96,Listes!$I$2:$K$34,3,FALSE),"")</f>
        <v/>
      </c>
      <c r="AN96" s="111"/>
      <c r="AO96" s="112"/>
      <c r="AP96" s="37" t="str">
        <f>IF(AN96&lt;&gt;"",VLOOKUP(AN96,Listes!$I$2:$K$34,3,FALSE),"")</f>
        <v/>
      </c>
      <c r="AQ96" s="111"/>
      <c r="AR96" s="112"/>
      <c r="AS96" s="37" t="str">
        <f>IF(AQ96&lt;&gt;"",VLOOKUP(AQ96,Listes!$I$2:$K$34,3,FALSE),"")</f>
        <v/>
      </c>
      <c r="AT96" s="111"/>
      <c r="AU96" s="112"/>
      <c r="AV96" s="37" t="str">
        <f>IF(AT96&lt;&gt;"",VLOOKUP(AT96,Listes!$I$2:$K$34,3,FALSE),"")</f>
        <v/>
      </c>
      <c r="AW96" s="111"/>
      <c r="AX96" s="112"/>
      <c r="AY96" s="37" t="str">
        <f>IF(AW96&lt;&gt;"",VLOOKUP(AW96,Listes!$I$2:$K$34,3,FALSE),"")</f>
        <v/>
      </c>
      <c r="AZ96" s="111"/>
      <c r="BA96" s="112"/>
      <c r="BB96" s="37" t="str">
        <f>IF(AZ96&lt;&gt;"",VLOOKUP(AZ96,Listes!$I$2:$K$34,3,FALSE),"")</f>
        <v/>
      </c>
      <c r="BC96" s="111"/>
      <c r="BD96" s="112"/>
      <c r="BE96" s="37" t="str">
        <f>IF(BC96&lt;&gt;"",VLOOKUP(BC96,Listes!$I$2:$K$34,3,FALSE),"")</f>
        <v/>
      </c>
      <c r="BF96" s="111"/>
      <c r="BG96" s="112"/>
      <c r="BH96" s="37" t="str">
        <f>IF(BF96&lt;&gt;"",VLOOKUP(BF96,Listes!$I$2:$K$34,3,FALSE),"")</f>
        <v/>
      </c>
      <c r="BI96" s="111"/>
      <c r="BJ96" s="112"/>
      <c r="BK96" s="37" t="str">
        <f>IF(BI96&lt;&gt;"",VLOOKUP(BI96,Listes!$I$2:$K$34,3,FALSE),"")</f>
        <v/>
      </c>
      <c r="BL96" s="111"/>
      <c r="BM96" s="112"/>
      <c r="BN96" s="37" t="str">
        <f>IF(BL96&lt;&gt;"",VLOOKUP(BL96,Listes!$I$2:$K$34,3,FALSE),"")</f>
        <v/>
      </c>
      <c r="BO96" s="111"/>
      <c r="BP96" s="112"/>
      <c r="BQ96" s="37" t="str">
        <f>IF(BO96&lt;&gt;"",VLOOKUP(BO96,Listes!$I$2:$K$34,3,FALSE),"")</f>
        <v/>
      </c>
    </row>
    <row r="97" spans="1:69" hidden="1" x14ac:dyDescent="0.35">
      <c r="A97" s="108"/>
      <c r="B97" s="109"/>
      <c r="C97" s="109"/>
      <c r="D97" s="110"/>
      <c r="E97" s="102" t="str">
        <f>IF(B97="","",VLOOKUP(B97,Listes!$A$2:$C$29,3,FALSE))</f>
        <v/>
      </c>
      <c r="F97" s="102" t="str">
        <f>IF(C97="","",VLOOKUP(C97,Listes!$E$2:$G$30,3,FALSE))</f>
        <v/>
      </c>
      <c r="G97" s="102" t="str">
        <f>IF(D97="","",VLOOKUP(D97,Listes!$E$12:$F$15,2,FALSE))</f>
        <v/>
      </c>
      <c r="H97" s="103" t="str">
        <f t="shared" si="2"/>
        <v/>
      </c>
      <c r="I97" s="102" t="str">
        <f t="shared" si="3"/>
        <v/>
      </c>
      <c r="J97" s="111"/>
      <c r="K97" s="112"/>
      <c r="L97" s="37" t="str">
        <f>IF(J97&lt;&gt;"",VLOOKUP(J97,Listes!$I$2:$K$34,3,FALSE),"")</f>
        <v/>
      </c>
      <c r="M97" s="111"/>
      <c r="N97" s="112"/>
      <c r="O97" s="37" t="str">
        <f>IF(M97&lt;&gt;"",VLOOKUP(M97,Listes!$I$2:$K$34,3,FALSE),"")</f>
        <v/>
      </c>
      <c r="P97" s="111"/>
      <c r="Q97" s="112"/>
      <c r="R97" s="37" t="str">
        <f>IF(P97&lt;&gt;"",VLOOKUP(P97,Listes!$I$2:$K$34,3,FALSE),"")</f>
        <v/>
      </c>
      <c r="S97" s="111"/>
      <c r="T97" s="112"/>
      <c r="U97" s="37" t="str">
        <f>IF(S97&lt;&gt;"",VLOOKUP(S97,Listes!$I$2:$K$34,3,FALSE),"")</f>
        <v/>
      </c>
      <c r="V97" s="111"/>
      <c r="W97" s="112"/>
      <c r="X97" s="37" t="str">
        <f>IF(V97&lt;&gt;"",VLOOKUP(V97,Listes!$I$2:$K$34,3,FALSE),"")</f>
        <v/>
      </c>
      <c r="Y97" s="111"/>
      <c r="Z97" s="112"/>
      <c r="AA97" s="37" t="str">
        <f>IF(Y97&lt;&gt;"",VLOOKUP(Y97,Listes!$I$2:$K$34,3,FALSE),"")</f>
        <v/>
      </c>
      <c r="AB97" s="111"/>
      <c r="AC97" s="112"/>
      <c r="AD97" s="37" t="str">
        <f>IF(AB97&lt;&gt;"",VLOOKUP(AB97,Listes!$I$2:$K$34,3,FALSE),"")</f>
        <v/>
      </c>
      <c r="AE97" s="111"/>
      <c r="AF97" s="112"/>
      <c r="AG97" s="37" t="str">
        <f>IF(AE97&lt;&gt;"",VLOOKUP(AE97,Listes!$I$2:$K$34,3,FALSE),"")</f>
        <v/>
      </c>
      <c r="AH97" s="111"/>
      <c r="AI97" s="112"/>
      <c r="AJ97" s="37" t="str">
        <f>IF(AH97&lt;&gt;"",VLOOKUP(AH97,Listes!$I$2:$K$34,3,FALSE),"")</f>
        <v/>
      </c>
      <c r="AK97" s="111"/>
      <c r="AL97" s="112"/>
      <c r="AM97" s="37" t="str">
        <f>IF(AK97&lt;&gt;"",VLOOKUP(AK97,Listes!$I$2:$K$34,3,FALSE),"")</f>
        <v/>
      </c>
      <c r="AN97" s="111"/>
      <c r="AO97" s="112"/>
      <c r="AP97" s="37" t="str">
        <f>IF(AN97&lt;&gt;"",VLOOKUP(AN97,Listes!$I$2:$K$34,3,FALSE),"")</f>
        <v/>
      </c>
      <c r="AQ97" s="111"/>
      <c r="AR97" s="112"/>
      <c r="AS97" s="37" t="str">
        <f>IF(AQ97&lt;&gt;"",VLOOKUP(AQ97,Listes!$I$2:$K$34,3,FALSE),"")</f>
        <v/>
      </c>
      <c r="AT97" s="111"/>
      <c r="AU97" s="112"/>
      <c r="AV97" s="37" t="str">
        <f>IF(AT97&lt;&gt;"",VLOOKUP(AT97,Listes!$I$2:$K$34,3,FALSE),"")</f>
        <v/>
      </c>
      <c r="AW97" s="111"/>
      <c r="AX97" s="112"/>
      <c r="AY97" s="37" t="str">
        <f>IF(AW97&lt;&gt;"",VLOOKUP(AW97,Listes!$I$2:$K$34,3,FALSE),"")</f>
        <v/>
      </c>
      <c r="AZ97" s="111"/>
      <c r="BA97" s="112"/>
      <c r="BB97" s="37" t="str">
        <f>IF(AZ97&lt;&gt;"",VLOOKUP(AZ97,Listes!$I$2:$K$34,3,FALSE),"")</f>
        <v/>
      </c>
      <c r="BC97" s="111"/>
      <c r="BD97" s="112"/>
      <c r="BE97" s="37" t="str">
        <f>IF(BC97&lt;&gt;"",VLOOKUP(BC97,Listes!$I$2:$K$34,3,FALSE),"")</f>
        <v/>
      </c>
      <c r="BF97" s="111"/>
      <c r="BG97" s="112"/>
      <c r="BH97" s="37" t="str">
        <f>IF(BF97&lt;&gt;"",VLOOKUP(BF97,Listes!$I$2:$K$34,3,FALSE),"")</f>
        <v/>
      </c>
      <c r="BI97" s="111"/>
      <c r="BJ97" s="112"/>
      <c r="BK97" s="37" t="str">
        <f>IF(BI97&lt;&gt;"",VLOOKUP(BI97,Listes!$I$2:$K$34,3,FALSE),"")</f>
        <v/>
      </c>
      <c r="BL97" s="111"/>
      <c r="BM97" s="112"/>
      <c r="BN97" s="37" t="str">
        <f>IF(BL97&lt;&gt;"",VLOOKUP(BL97,Listes!$I$2:$K$34,3,FALSE),"")</f>
        <v/>
      </c>
      <c r="BO97" s="111"/>
      <c r="BP97" s="112"/>
      <c r="BQ97" s="37" t="str">
        <f>IF(BO97&lt;&gt;"",VLOOKUP(BO97,Listes!$I$2:$K$34,3,FALSE),"")</f>
        <v/>
      </c>
    </row>
    <row r="98" spans="1:69" hidden="1" x14ac:dyDescent="0.35">
      <c r="A98" s="108"/>
      <c r="B98" s="109"/>
      <c r="C98" s="109"/>
      <c r="D98" s="110"/>
      <c r="E98" s="102" t="str">
        <f>IF(B98="","",VLOOKUP(B98,Listes!$A$2:$C$29,3,FALSE))</f>
        <v/>
      </c>
      <c r="F98" s="102" t="str">
        <f>IF(C98="","",VLOOKUP(C98,Listes!$E$2:$G$30,3,FALSE))</f>
        <v/>
      </c>
      <c r="G98" s="102" t="str">
        <f>IF(D98="","",VLOOKUP(D98,Listes!$E$12:$F$15,2,FALSE))</f>
        <v/>
      </c>
      <c r="H98" s="103" t="str">
        <f t="shared" si="2"/>
        <v/>
      </c>
      <c r="I98" s="102" t="str">
        <f t="shared" si="3"/>
        <v/>
      </c>
      <c r="J98" s="111"/>
      <c r="K98" s="112"/>
      <c r="L98" s="37" t="str">
        <f>IF(J98&lt;&gt;"",VLOOKUP(J98,Listes!$I$2:$K$34,3,FALSE),"")</f>
        <v/>
      </c>
      <c r="M98" s="111"/>
      <c r="N98" s="112"/>
      <c r="O98" s="37" t="str">
        <f>IF(M98&lt;&gt;"",VLOOKUP(M98,Listes!$I$2:$K$34,3,FALSE),"")</f>
        <v/>
      </c>
      <c r="P98" s="111"/>
      <c r="Q98" s="112"/>
      <c r="R98" s="37" t="str">
        <f>IF(P98&lt;&gt;"",VLOOKUP(P98,Listes!$I$2:$K$34,3,FALSE),"")</f>
        <v/>
      </c>
      <c r="S98" s="111"/>
      <c r="T98" s="112"/>
      <c r="U98" s="37" t="str">
        <f>IF(S98&lt;&gt;"",VLOOKUP(S98,Listes!$I$2:$K$34,3,FALSE),"")</f>
        <v/>
      </c>
      <c r="V98" s="111"/>
      <c r="W98" s="112"/>
      <c r="X98" s="37" t="str">
        <f>IF(V98&lt;&gt;"",VLOOKUP(V98,Listes!$I$2:$K$34,3,FALSE),"")</f>
        <v/>
      </c>
      <c r="Y98" s="111"/>
      <c r="Z98" s="112"/>
      <c r="AA98" s="37" t="str">
        <f>IF(Y98&lt;&gt;"",VLOOKUP(Y98,Listes!$I$2:$K$34,3,FALSE),"")</f>
        <v/>
      </c>
      <c r="AB98" s="111"/>
      <c r="AC98" s="112"/>
      <c r="AD98" s="37" t="str">
        <f>IF(AB98&lt;&gt;"",VLOOKUP(AB98,Listes!$I$2:$K$34,3,FALSE),"")</f>
        <v/>
      </c>
      <c r="AE98" s="111"/>
      <c r="AF98" s="112"/>
      <c r="AG98" s="37" t="str">
        <f>IF(AE98&lt;&gt;"",VLOOKUP(AE98,Listes!$I$2:$K$34,3,FALSE),"")</f>
        <v/>
      </c>
      <c r="AH98" s="111"/>
      <c r="AI98" s="112"/>
      <c r="AJ98" s="37" t="str">
        <f>IF(AH98&lt;&gt;"",VLOOKUP(AH98,Listes!$I$2:$K$34,3,FALSE),"")</f>
        <v/>
      </c>
      <c r="AK98" s="111"/>
      <c r="AL98" s="112"/>
      <c r="AM98" s="37" t="str">
        <f>IF(AK98&lt;&gt;"",VLOOKUP(AK98,Listes!$I$2:$K$34,3,FALSE),"")</f>
        <v/>
      </c>
      <c r="AN98" s="111"/>
      <c r="AO98" s="112"/>
      <c r="AP98" s="37" t="str">
        <f>IF(AN98&lt;&gt;"",VLOOKUP(AN98,Listes!$I$2:$K$34,3,FALSE),"")</f>
        <v/>
      </c>
      <c r="AQ98" s="111"/>
      <c r="AR98" s="112"/>
      <c r="AS98" s="37" t="str">
        <f>IF(AQ98&lt;&gt;"",VLOOKUP(AQ98,Listes!$I$2:$K$34,3,FALSE),"")</f>
        <v/>
      </c>
      <c r="AT98" s="111"/>
      <c r="AU98" s="112"/>
      <c r="AV98" s="37" t="str">
        <f>IF(AT98&lt;&gt;"",VLOOKUP(AT98,Listes!$I$2:$K$34,3,FALSE),"")</f>
        <v/>
      </c>
      <c r="AW98" s="111"/>
      <c r="AX98" s="112"/>
      <c r="AY98" s="37" t="str">
        <f>IF(AW98&lt;&gt;"",VLOOKUP(AW98,Listes!$I$2:$K$34,3,FALSE),"")</f>
        <v/>
      </c>
      <c r="AZ98" s="111"/>
      <c r="BA98" s="112"/>
      <c r="BB98" s="37" t="str">
        <f>IF(AZ98&lt;&gt;"",VLOOKUP(AZ98,Listes!$I$2:$K$34,3,FALSE),"")</f>
        <v/>
      </c>
      <c r="BC98" s="111"/>
      <c r="BD98" s="112"/>
      <c r="BE98" s="37" t="str">
        <f>IF(BC98&lt;&gt;"",VLOOKUP(BC98,Listes!$I$2:$K$34,3,FALSE),"")</f>
        <v/>
      </c>
      <c r="BF98" s="111"/>
      <c r="BG98" s="112"/>
      <c r="BH98" s="37" t="str">
        <f>IF(BF98&lt;&gt;"",VLOOKUP(BF98,Listes!$I$2:$K$34,3,FALSE),"")</f>
        <v/>
      </c>
      <c r="BI98" s="111"/>
      <c r="BJ98" s="112"/>
      <c r="BK98" s="37" t="str">
        <f>IF(BI98&lt;&gt;"",VLOOKUP(BI98,Listes!$I$2:$K$34,3,FALSE),"")</f>
        <v/>
      </c>
      <c r="BL98" s="111"/>
      <c r="BM98" s="112"/>
      <c r="BN98" s="37" t="str">
        <f>IF(BL98&lt;&gt;"",VLOOKUP(BL98,Listes!$I$2:$K$34,3,FALSE),"")</f>
        <v/>
      </c>
      <c r="BO98" s="111"/>
      <c r="BP98" s="112"/>
      <c r="BQ98" s="37" t="str">
        <f>IF(BO98&lt;&gt;"",VLOOKUP(BO98,Listes!$I$2:$K$34,3,FALSE),"")</f>
        <v/>
      </c>
    </row>
    <row r="99" spans="1:69" hidden="1" x14ac:dyDescent="0.35">
      <c r="A99" s="108"/>
      <c r="B99" s="109"/>
      <c r="C99" s="109"/>
      <c r="D99" s="110"/>
      <c r="E99" s="102" t="str">
        <f>IF(B99="","",VLOOKUP(B99,Listes!$A$2:$C$29,3,FALSE))</f>
        <v/>
      </c>
      <c r="F99" s="102" t="str">
        <f>IF(C99="","",VLOOKUP(C99,Listes!$E$2:$G$30,3,FALSE))</f>
        <v/>
      </c>
      <c r="G99" s="102" t="str">
        <f>IF(D99="","",VLOOKUP(D99,Listes!$E$12:$F$15,2,FALSE))</f>
        <v/>
      </c>
      <c r="H99" s="103" t="str">
        <f t="shared" si="2"/>
        <v/>
      </c>
      <c r="I99" s="102" t="str">
        <f t="shared" si="3"/>
        <v/>
      </c>
      <c r="J99" s="111"/>
      <c r="K99" s="112"/>
      <c r="L99" s="37" t="str">
        <f>IF(J99&lt;&gt;"",VLOOKUP(J99,Listes!$I$2:$K$34,3,FALSE),"")</f>
        <v/>
      </c>
      <c r="M99" s="111"/>
      <c r="N99" s="112"/>
      <c r="O99" s="37" t="str">
        <f>IF(M99&lt;&gt;"",VLOOKUP(M99,Listes!$I$2:$K$34,3,FALSE),"")</f>
        <v/>
      </c>
      <c r="P99" s="111"/>
      <c r="Q99" s="112"/>
      <c r="R99" s="37" t="str">
        <f>IF(P99&lt;&gt;"",VLOOKUP(P99,Listes!$I$2:$K$34,3,FALSE),"")</f>
        <v/>
      </c>
      <c r="S99" s="111"/>
      <c r="T99" s="112"/>
      <c r="U99" s="37" t="str">
        <f>IF(S99&lt;&gt;"",VLOOKUP(S99,Listes!$I$2:$K$34,3,FALSE),"")</f>
        <v/>
      </c>
      <c r="V99" s="111"/>
      <c r="W99" s="112"/>
      <c r="X99" s="37" t="str">
        <f>IF(V99&lt;&gt;"",VLOOKUP(V99,Listes!$I$2:$K$34,3,FALSE),"")</f>
        <v/>
      </c>
      <c r="Y99" s="111"/>
      <c r="Z99" s="112"/>
      <c r="AA99" s="37" t="str">
        <f>IF(Y99&lt;&gt;"",VLOOKUP(Y99,Listes!$I$2:$K$34,3,FALSE),"")</f>
        <v/>
      </c>
      <c r="AB99" s="111"/>
      <c r="AC99" s="112"/>
      <c r="AD99" s="37" t="str">
        <f>IF(AB99&lt;&gt;"",VLOOKUP(AB99,Listes!$I$2:$K$34,3,FALSE),"")</f>
        <v/>
      </c>
      <c r="AE99" s="111"/>
      <c r="AF99" s="112"/>
      <c r="AG99" s="37" t="str">
        <f>IF(AE99&lt;&gt;"",VLOOKUP(AE99,Listes!$I$2:$K$34,3,FALSE),"")</f>
        <v/>
      </c>
      <c r="AH99" s="111"/>
      <c r="AI99" s="112"/>
      <c r="AJ99" s="37" t="str">
        <f>IF(AH99&lt;&gt;"",VLOOKUP(AH99,Listes!$I$2:$K$34,3,FALSE),"")</f>
        <v/>
      </c>
      <c r="AK99" s="111"/>
      <c r="AL99" s="112"/>
      <c r="AM99" s="37" t="str">
        <f>IF(AK99&lt;&gt;"",VLOOKUP(AK99,Listes!$I$2:$K$34,3,FALSE),"")</f>
        <v/>
      </c>
      <c r="AN99" s="111"/>
      <c r="AO99" s="112"/>
      <c r="AP99" s="37" t="str">
        <f>IF(AN99&lt;&gt;"",VLOOKUP(AN99,Listes!$I$2:$K$34,3,FALSE),"")</f>
        <v/>
      </c>
      <c r="AQ99" s="111"/>
      <c r="AR99" s="112"/>
      <c r="AS99" s="37" t="str">
        <f>IF(AQ99&lt;&gt;"",VLOOKUP(AQ99,Listes!$I$2:$K$34,3,FALSE),"")</f>
        <v/>
      </c>
      <c r="AT99" s="111"/>
      <c r="AU99" s="112"/>
      <c r="AV99" s="37" t="str">
        <f>IF(AT99&lt;&gt;"",VLOOKUP(AT99,Listes!$I$2:$K$34,3,FALSE),"")</f>
        <v/>
      </c>
      <c r="AW99" s="111"/>
      <c r="AX99" s="112"/>
      <c r="AY99" s="37" t="str">
        <f>IF(AW99&lt;&gt;"",VLOOKUP(AW99,Listes!$I$2:$K$34,3,FALSE),"")</f>
        <v/>
      </c>
      <c r="AZ99" s="111"/>
      <c r="BA99" s="112"/>
      <c r="BB99" s="37" t="str">
        <f>IF(AZ99&lt;&gt;"",VLOOKUP(AZ99,Listes!$I$2:$K$34,3,FALSE),"")</f>
        <v/>
      </c>
      <c r="BC99" s="111"/>
      <c r="BD99" s="112"/>
      <c r="BE99" s="37" t="str">
        <f>IF(BC99&lt;&gt;"",VLOOKUP(BC99,Listes!$I$2:$K$34,3,FALSE),"")</f>
        <v/>
      </c>
      <c r="BF99" s="111"/>
      <c r="BG99" s="112"/>
      <c r="BH99" s="37" t="str">
        <f>IF(BF99&lt;&gt;"",VLOOKUP(BF99,Listes!$I$2:$K$34,3,FALSE),"")</f>
        <v/>
      </c>
      <c r="BI99" s="111"/>
      <c r="BJ99" s="112"/>
      <c r="BK99" s="37" t="str">
        <f>IF(BI99&lt;&gt;"",VLOOKUP(BI99,Listes!$I$2:$K$34,3,FALSE),"")</f>
        <v/>
      </c>
      <c r="BL99" s="111"/>
      <c r="BM99" s="112"/>
      <c r="BN99" s="37" t="str">
        <f>IF(BL99&lt;&gt;"",VLOOKUP(BL99,Listes!$I$2:$K$34,3,FALSE),"")</f>
        <v/>
      </c>
      <c r="BO99" s="111"/>
      <c r="BP99" s="112"/>
      <c r="BQ99" s="37" t="str">
        <f>IF(BO99&lt;&gt;"",VLOOKUP(BO99,Listes!$I$2:$K$34,3,FALSE),"")</f>
        <v/>
      </c>
    </row>
    <row r="100" spans="1:69" hidden="1" x14ac:dyDescent="0.35">
      <c r="A100" s="108"/>
      <c r="B100" s="109"/>
      <c r="C100" s="109"/>
      <c r="D100" s="110"/>
      <c r="E100" s="102" t="str">
        <f>IF(B100="","",VLOOKUP(B100,Listes!$A$2:$C$29,3,FALSE))</f>
        <v/>
      </c>
      <c r="F100" s="102" t="str">
        <f>IF(C100="","",VLOOKUP(C100,Listes!$E$2:$G$30,3,FALSE))</f>
        <v/>
      </c>
      <c r="G100" s="102" t="str">
        <f>IF(D100="","",VLOOKUP(D100,Listes!$E$12:$F$15,2,FALSE))</f>
        <v/>
      </c>
      <c r="H100" s="103" t="str">
        <f t="shared" si="2"/>
        <v/>
      </c>
      <c r="I100" s="102" t="str">
        <f t="shared" si="3"/>
        <v/>
      </c>
      <c r="J100" s="111"/>
      <c r="K100" s="112"/>
      <c r="L100" s="37" t="str">
        <f>IF(J100&lt;&gt;"",VLOOKUP(J100,Listes!$I$2:$K$34,3,FALSE),"")</f>
        <v/>
      </c>
      <c r="M100" s="111"/>
      <c r="N100" s="112"/>
      <c r="O100" s="37" t="str">
        <f>IF(M100&lt;&gt;"",VLOOKUP(M100,Listes!$I$2:$K$34,3,FALSE),"")</f>
        <v/>
      </c>
      <c r="P100" s="111"/>
      <c r="Q100" s="112"/>
      <c r="R100" s="37" t="str">
        <f>IF(P100&lt;&gt;"",VLOOKUP(P100,Listes!$I$2:$K$34,3,FALSE),"")</f>
        <v/>
      </c>
      <c r="S100" s="111"/>
      <c r="T100" s="112"/>
      <c r="U100" s="37" t="str">
        <f>IF(S100&lt;&gt;"",VLOOKUP(S100,Listes!$I$2:$K$34,3,FALSE),"")</f>
        <v/>
      </c>
      <c r="V100" s="111"/>
      <c r="W100" s="112"/>
      <c r="X100" s="37" t="str">
        <f>IF(V100&lt;&gt;"",VLOOKUP(V100,Listes!$I$2:$K$34,3,FALSE),"")</f>
        <v/>
      </c>
      <c r="Y100" s="111"/>
      <c r="Z100" s="112"/>
      <c r="AA100" s="37" t="str">
        <f>IF(Y100&lt;&gt;"",VLOOKUP(Y100,Listes!$I$2:$K$34,3,FALSE),"")</f>
        <v/>
      </c>
      <c r="AB100" s="111"/>
      <c r="AC100" s="112"/>
      <c r="AD100" s="37" t="str">
        <f>IF(AB100&lt;&gt;"",VLOOKUP(AB100,Listes!$I$2:$K$34,3,FALSE),"")</f>
        <v/>
      </c>
      <c r="AE100" s="111"/>
      <c r="AF100" s="112"/>
      <c r="AG100" s="37" t="str">
        <f>IF(AE100&lt;&gt;"",VLOOKUP(AE100,Listes!$I$2:$K$34,3,FALSE),"")</f>
        <v/>
      </c>
      <c r="AH100" s="111"/>
      <c r="AI100" s="112"/>
      <c r="AJ100" s="37" t="str">
        <f>IF(AH100&lt;&gt;"",VLOOKUP(AH100,Listes!$I$2:$K$34,3,FALSE),"")</f>
        <v/>
      </c>
      <c r="AK100" s="111"/>
      <c r="AL100" s="112"/>
      <c r="AM100" s="37" t="str">
        <f>IF(AK100&lt;&gt;"",VLOOKUP(AK100,Listes!$I$2:$K$34,3,FALSE),"")</f>
        <v/>
      </c>
      <c r="AN100" s="111"/>
      <c r="AO100" s="112"/>
      <c r="AP100" s="37" t="str">
        <f>IF(AN100&lt;&gt;"",VLOOKUP(AN100,Listes!$I$2:$K$34,3,FALSE),"")</f>
        <v/>
      </c>
      <c r="AQ100" s="111"/>
      <c r="AR100" s="112"/>
      <c r="AS100" s="37" t="str">
        <f>IF(AQ100&lt;&gt;"",VLOOKUP(AQ100,Listes!$I$2:$K$34,3,FALSE),"")</f>
        <v/>
      </c>
      <c r="AT100" s="111"/>
      <c r="AU100" s="112"/>
      <c r="AV100" s="37" t="str">
        <f>IF(AT100&lt;&gt;"",VLOOKUP(AT100,Listes!$I$2:$K$34,3,FALSE),"")</f>
        <v/>
      </c>
      <c r="AW100" s="111"/>
      <c r="AX100" s="112"/>
      <c r="AY100" s="37" t="str">
        <f>IF(AW100&lt;&gt;"",VLOOKUP(AW100,Listes!$I$2:$K$34,3,FALSE),"")</f>
        <v/>
      </c>
      <c r="AZ100" s="111"/>
      <c r="BA100" s="112"/>
      <c r="BB100" s="37" t="str">
        <f>IF(AZ100&lt;&gt;"",VLOOKUP(AZ100,Listes!$I$2:$K$34,3,FALSE),"")</f>
        <v/>
      </c>
      <c r="BC100" s="111"/>
      <c r="BD100" s="112"/>
      <c r="BE100" s="37" t="str">
        <f>IF(BC100&lt;&gt;"",VLOOKUP(BC100,Listes!$I$2:$K$34,3,FALSE),"")</f>
        <v/>
      </c>
      <c r="BF100" s="111"/>
      <c r="BG100" s="112"/>
      <c r="BH100" s="37" t="str">
        <f>IF(BF100&lt;&gt;"",VLOOKUP(BF100,Listes!$I$2:$K$34,3,FALSE),"")</f>
        <v/>
      </c>
      <c r="BI100" s="111"/>
      <c r="BJ100" s="112"/>
      <c r="BK100" s="37" t="str">
        <f>IF(BI100&lt;&gt;"",VLOOKUP(BI100,Listes!$I$2:$K$34,3,FALSE),"")</f>
        <v/>
      </c>
      <c r="BL100" s="111"/>
      <c r="BM100" s="112"/>
      <c r="BN100" s="37" t="str">
        <f>IF(BL100&lt;&gt;"",VLOOKUP(BL100,Listes!$I$2:$K$34,3,FALSE),"")</f>
        <v/>
      </c>
      <c r="BO100" s="111"/>
      <c r="BP100" s="112"/>
      <c r="BQ100" s="37" t="str">
        <f>IF(BO100&lt;&gt;"",VLOOKUP(BO100,Listes!$I$2:$K$34,3,FALSE),"")</f>
        <v/>
      </c>
    </row>
    <row r="101" spans="1:69" hidden="1" x14ac:dyDescent="0.35">
      <c r="A101" s="108"/>
      <c r="B101" s="109"/>
      <c r="C101" s="109"/>
      <c r="D101" s="110"/>
      <c r="E101" s="102" t="str">
        <f>IF(B101="","",VLOOKUP(B101,Listes!$A$2:$C$29,3,FALSE))</f>
        <v/>
      </c>
      <c r="F101" s="102" t="str">
        <f>IF(C101="","",VLOOKUP(C101,Listes!$E$2:$G$30,3,FALSE))</f>
        <v/>
      </c>
      <c r="G101" s="102" t="str">
        <f>IF(D101="","",VLOOKUP(D101,Listes!$E$12:$F$15,2,FALSE))</f>
        <v/>
      </c>
      <c r="H101" s="103" t="str">
        <f t="shared" si="2"/>
        <v/>
      </c>
      <c r="I101" s="102" t="str">
        <f t="shared" si="3"/>
        <v/>
      </c>
      <c r="J101" s="111"/>
      <c r="K101" s="112"/>
      <c r="L101" s="37" t="str">
        <f>IF(J101&lt;&gt;"",VLOOKUP(J101,Listes!$I$2:$K$34,3,FALSE),"")</f>
        <v/>
      </c>
      <c r="M101" s="111"/>
      <c r="N101" s="112"/>
      <c r="O101" s="37" t="str">
        <f>IF(M101&lt;&gt;"",VLOOKUP(M101,Listes!$I$2:$K$34,3,FALSE),"")</f>
        <v/>
      </c>
      <c r="P101" s="111"/>
      <c r="Q101" s="112"/>
      <c r="R101" s="37" t="str">
        <f>IF(P101&lt;&gt;"",VLOOKUP(P101,Listes!$I$2:$K$34,3,FALSE),"")</f>
        <v/>
      </c>
      <c r="S101" s="111"/>
      <c r="T101" s="112"/>
      <c r="U101" s="37" t="str">
        <f>IF(S101&lt;&gt;"",VLOOKUP(S101,Listes!$I$2:$K$34,3,FALSE),"")</f>
        <v/>
      </c>
      <c r="V101" s="111"/>
      <c r="W101" s="112"/>
      <c r="X101" s="37" t="str">
        <f>IF(V101&lt;&gt;"",VLOOKUP(V101,Listes!$I$2:$K$34,3,FALSE),"")</f>
        <v/>
      </c>
      <c r="Y101" s="111"/>
      <c r="Z101" s="112"/>
      <c r="AA101" s="37" t="str">
        <f>IF(Y101&lt;&gt;"",VLOOKUP(Y101,Listes!$I$2:$K$34,3,FALSE),"")</f>
        <v/>
      </c>
      <c r="AB101" s="111"/>
      <c r="AC101" s="112"/>
      <c r="AD101" s="37" t="str">
        <f>IF(AB101&lt;&gt;"",VLOOKUP(AB101,Listes!$I$2:$K$34,3,FALSE),"")</f>
        <v/>
      </c>
      <c r="AE101" s="111"/>
      <c r="AF101" s="112"/>
      <c r="AG101" s="37" t="str">
        <f>IF(AE101&lt;&gt;"",VLOOKUP(AE101,Listes!$I$2:$K$34,3,FALSE),"")</f>
        <v/>
      </c>
      <c r="AH101" s="111"/>
      <c r="AI101" s="112"/>
      <c r="AJ101" s="37" t="str">
        <f>IF(AH101&lt;&gt;"",VLOOKUP(AH101,Listes!$I$2:$K$34,3,FALSE),"")</f>
        <v/>
      </c>
      <c r="AK101" s="111"/>
      <c r="AL101" s="112"/>
      <c r="AM101" s="37" t="str">
        <f>IF(AK101&lt;&gt;"",VLOOKUP(AK101,Listes!$I$2:$K$34,3,FALSE),"")</f>
        <v/>
      </c>
      <c r="AN101" s="111"/>
      <c r="AO101" s="112"/>
      <c r="AP101" s="37" t="str">
        <f>IF(AN101&lt;&gt;"",VLOOKUP(AN101,Listes!$I$2:$K$34,3,FALSE),"")</f>
        <v/>
      </c>
      <c r="AQ101" s="111"/>
      <c r="AR101" s="112"/>
      <c r="AS101" s="37" t="str">
        <f>IF(AQ101&lt;&gt;"",VLOOKUP(AQ101,Listes!$I$2:$K$34,3,FALSE),"")</f>
        <v/>
      </c>
      <c r="AT101" s="111"/>
      <c r="AU101" s="112"/>
      <c r="AV101" s="37" t="str">
        <f>IF(AT101&lt;&gt;"",VLOOKUP(AT101,Listes!$I$2:$K$34,3,FALSE),"")</f>
        <v/>
      </c>
      <c r="AW101" s="111"/>
      <c r="AX101" s="112"/>
      <c r="AY101" s="37" t="str">
        <f>IF(AW101&lt;&gt;"",VLOOKUP(AW101,Listes!$I$2:$K$34,3,FALSE),"")</f>
        <v/>
      </c>
      <c r="AZ101" s="111"/>
      <c r="BA101" s="112"/>
      <c r="BB101" s="37" t="str">
        <f>IF(AZ101&lt;&gt;"",VLOOKUP(AZ101,Listes!$I$2:$K$34,3,FALSE),"")</f>
        <v/>
      </c>
      <c r="BC101" s="111"/>
      <c r="BD101" s="112"/>
      <c r="BE101" s="37" t="str">
        <f>IF(BC101&lt;&gt;"",VLOOKUP(BC101,Listes!$I$2:$K$34,3,FALSE),"")</f>
        <v/>
      </c>
      <c r="BF101" s="111"/>
      <c r="BG101" s="112"/>
      <c r="BH101" s="37" t="str">
        <f>IF(BF101&lt;&gt;"",VLOOKUP(BF101,Listes!$I$2:$K$34,3,FALSE),"")</f>
        <v/>
      </c>
      <c r="BI101" s="111"/>
      <c r="BJ101" s="112"/>
      <c r="BK101" s="37" t="str">
        <f>IF(BI101&lt;&gt;"",VLOOKUP(BI101,Listes!$I$2:$K$34,3,FALSE),"")</f>
        <v/>
      </c>
      <c r="BL101" s="111"/>
      <c r="BM101" s="112"/>
      <c r="BN101" s="37" t="str">
        <f>IF(BL101&lt;&gt;"",VLOOKUP(BL101,Listes!$I$2:$K$34,3,FALSE),"")</f>
        <v/>
      </c>
      <c r="BO101" s="111"/>
      <c r="BP101" s="112"/>
      <c r="BQ101" s="37" t="str">
        <f>IF(BO101&lt;&gt;"",VLOOKUP(BO101,Listes!$I$2:$K$34,3,FALSE),"")</f>
        <v/>
      </c>
    </row>
    <row r="102" spans="1:69" hidden="1" x14ac:dyDescent="0.35">
      <c r="A102" s="108"/>
      <c r="B102" s="109"/>
      <c r="C102" s="109"/>
      <c r="D102" s="110"/>
      <c r="E102" s="102" t="str">
        <f>IF(B102="","",VLOOKUP(B102,Listes!$A$2:$C$29,3,FALSE))</f>
        <v/>
      </c>
      <c r="F102" s="102" t="str">
        <f>IF(C102="","",VLOOKUP(C102,Listes!$E$2:$G$30,3,FALSE))</f>
        <v/>
      </c>
      <c r="G102" s="102" t="str">
        <f>IF(D102="","",VLOOKUP(D102,Listes!$E$12:$F$15,2,FALSE))</f>
        <v/>
      </c>
      <c r="H102" s="103" t="str">
        <f t="shared" si="2"/>
        <v/>
      </c>
      <c r="I102" s="102" t="str">
        <f t="shared" si="3"/>
        <v/>
      </c>
      <c r="J102" s="111"/>
      <c r="K102" s="112"/>
      <c r="L102" s="37" t="str">
        <f>IF(J102&lt;&gt;"",VLOOKUP(J102,Listes!$I$2:$K$34,3,FALSE),"")</f>
        <v/>
      </c>
      <c r="M102" s="111"/>
      <c r="N102" s="112"/>
      <c r="O102" s="37" t="str">
        <f>IF(M102&lt;&gt;"",VLOOKUP(M102,Listes!$I$2:$K$34,3,FALSE),"")</f>
        <v/>
      </c>
      <c r="P102" s="111"/>
      <c r="Q102" s="112"/>
      <c r="R102" s="37" t="str">
        <f>IF(P102&lt;&gt;"",VLOOKUP(P102,Listes!$I$2:$K$34,3,FALSE),"")</f>
        <v/>
      </c>
      <c r="S102" s="111"/>
      <c r="T102" s="112"/>
      <c r="U102" s="37" t="str">
        <f>IF(S102&lt;&gt;"",VLOOKUP(S102,Listes!$I$2:$K$34,3,FALSE),"")</f>
        <v/>
      </c>
      <c r="V102" s="111"/>
      <c r="W102" s="112"/>
      <c r="X102" s="37" t="str">
        <f>IF(V102&lt;&gt;"",VLOOKUP(V102,Listes!$I$2:$K$34,3,FALSE),"")</f>
        <v/>
      </c>
      <c r="Y102" s="111"/>
      <c r="Z102" s="112"/>
      <c r="AA102" s="37" t="str">
        <f>IF(Y102&lt;&gt;"",VLOOKUP(Y102,Listes!$I$2:$K$34,3,FALSE),"")</f>
        <v/>
      </c>
      <c r="AB102" s="111"/>
      <c r="AC102" s="112"/>
      <c r="AD102" s="37" t="str">
        <f>IF(AB102&lt;&gt;"",VLOOKUP(AB102,Listes!$I$2:$K$34,3,FALSE),"")</f>
        <v/>
      </c>
      <c r="AE102" s="111"/>
      <c r="AF102" s="112"/>
      <c r="AG102" s="37" t="str">
        <f>IF(AE102&lt;&gt;"",VLOOKUP(AE102,Listes!$I$2:$K$34,3,FALSE),"")</f>
        <v/>
      </c>
      <c r="AH102" s="111"/>
      <c r="AI102" s="112"/>
      <c r="AJ102" s="37" t="str">
        <f>IF(AH102&lt;&gt;"",VLOOKUP(AH102,Listes!$I$2:$K$34,3,FALSE),"")</f>
        <v/>
      </c>
      <c r="AK102" s="111"/>
      <c r="AL102" s="112"/>
      <c r="AM102" s="37" t="str">
        <f>IF(AK102&lt;&gt;"",VLOOKUP(AK102,Listes!$I$2:$K$34,3,FALSE),"")</f>
        <v/>
      </c>
      <c r="AN102" s="111"/>
      <c r="AO102" s="112"/>
      <c r="AP102" s="37" t="str">
        <f>IF(AN102&lt;&gt;"",VLOOKUP(AN102,Listes!$I$2:$K$34,3,FALSE),"")</f>
        <v/>
      </c>
      <c r="AQ102" s="111"/>
      <c r="AR102" s="112"/>
      <c r="AS102" s="37" t="str">
        <f>IF(AQ102&lt;&gt;"",VLOOKUP(AQ102,Listes!$I$2:$K$34,3,FALSE),"")</f>
        <v/>
      </c>
      <c r="AT102" s="111"/>
      <c r="AU102" s="112"/>
      <c r="AV102" s="37" t="str">
        <f>IF(AT102&lt;&gt;"",VLOOKUP(AT102,Listes!$I$2:$K$34,3,FALSE),"")</f>
        <v/>
      </c>
      <c r="AW102" s="111"/>
      <c r="AX102" s="112"/>
      <c r="AY102" s="37" t="str">
        <f>IF(AW102&lt;&gt;"",VLOOKUP(AW102,Listes!$I$2:$K$34,3,FALSE),"")</f>
        <v/>
      </c>
      <c r="AZ102" s="111"/>
      <c r="BA102" s="112"/>
      <c r="BB102" s="37" t="str">
        <f>IF(AZ102&lt;&gt;"",VLOOKUP(AZ102,Listes!$I$2:$K$34,3,FALSE),"")</f>
        <v/>
      </c>
      <c r="BC102" s="111"/>
      <c r="BD102" s="112"/>
      <c r="BE102" s="37" t="str">
        <f>IF(BC102&lt;&gt;"",VLOOKUP(BC102,Listes!$I$2:$K$34,3,FALSE),"")</f>
        <v/>
      </c>
      <c r="BF102" s="111"/>
      <c r="BG102" s="112"/>
      <c r="BH102" s="37" t="str">
        <f>IF(BF102&lt;&gt;"",VLOOKUP(BF102,Listes!$I$2:$K$34,3,FALSE),"")</f>
        <v/>
      </c>
      <c r="BI102" s="111"/>
      <c r="BJ102" s="112"/>
      <c r="BK102" s="37" t="str">
        <f>IF(BI102&lt;&gt;"",VLOOKUP(BI102,Listes!$I$2:$K$34,3,FALSE),"")</f>
        <v/>
      </c>
      <c r="BL102" s="111"/>
      <c r="BM102" s="112"/>
      <c r="BN102" s="37" t="str">
        <f>IF(BL102&lt;&gt;"",VLOOKUP(BL102,Listes!$I$2:$K$34,3,FALSE),"")</f>
        <v/>
      </c>
      <c r="BO102" s="111"/>
      <c r="BP102" s="112"/>
      <c r="BQ102" s="37" t="str">
        <f>IF(BO102&lt;&gt;"",VLOOKUP(BO102,Listes!$I$2:$K$34,3,FALSE),"")</f>
        <v/>
      </c>
    </row>
    <row r="103" spans="1:69" x14ac:dyDescent="0.35">
      <c r="A103" s="38" t="s">
        <v>50</v>
      </c>
      <c r="B103" s="39" t="s">
        <v>51</v>
      </c>
      <c r="C103" s="113" t="s">
        <v>32</v>
      </c>
      <c r="D103" s="114" t="s">
        <v>32</v>
      </c>
      <c r="E103" s="104">
        <f>100</f>
        <v>100</v>
      </c>
      <c r="F103" s="104" t="str">
        <f>IF(C103="","",VLOOKUP(C103,Listes!$E$2:$G$30,3,FALSE))</f>
        <v/>
      </c>
      <c r="G103" s="104" t="str">
        <f>IF(D103="","",VLOOKUP(D103,Listes!$E$12:$F$15,2,FALSE))</f>
        <v/>
      </c>
      <c r="H103" s="105" t="str">
        <f t="shared" si="2"/>
        <v/>
      </c>
      <c r="I103" s="104" t="s">
        <v>50</v>
      </c>
      <c r="J103" s="111" t="s">
        <v>32</v>
      </c>
      <c r="K103" s="112"/>
      <c r="L103" s="37" t="str">
        <f>IF(J103&lt;&gt;"",VLOOKUP(J103,Listes!$M$10:$O$13,3,FALSE),"")</f>
        <v/>
      </c>
      <c r="M103" s="111" t="s">
        <v>32</v>
      </c>
      <c r="N103" s="112"/>
      <c r="O103" s="37" t="str">
        <f>IF(M103&lt;&gt;"",VLOOKUP(M103,Listes!$M$10:$O$13,3,FALSE),"")</f>
        <v/>
      </c>
      <c r="P103" s="111" t="s">
        <v>32</v>
      </c>
      <c r="Q103" s="112"/>
      <c r="R103" s="37" t="str">
        <f>IF(P103&lt;&gt;"",VLOOKUP(P103,Listes!$M$10:$O$13,3,FALSE),"")</f>
        <v/>
      </c>
      <c r="S103" s="111" t="s">
        <v>32</v>
      </c>
      <c r="T103" s="112"/>
      <c r="U103" s="37" t="str">
        <f>IF(S103&lt;&gt;"",VLOOKUP(S103,Listes!$M$10:$O$13,3,FALSE),"")</f>
        <v/>
      </c>
      <c r="V103" s="111" t="s">
        <v>32</v>
      </c>
      <c r="W103" s="112"/>
      <c r="X103" s="37" t="str">
        <f>IF(V103&lt;&gt;"",VLOOKUP(V103,Listes!$M$10:$O$13,3,FALSE),"")</f>
        <v/>
      </c>
      <c r="Y103" s="111" t="s">
        <v>32</v>
      </c>
      <c r="Z103" s="112"/>
      <c r="AA103" s="37" t="str">
        <f>IF(Y103&lt;&gt;"",VLOOKUP(Y103,Listes!$M$10:$O$13,3,FALSE),"")</f>
        <v/>
      </c>
      <c r="AB103" s="111" t="s">
        <v>32</v>
      </c>
      <c r="AC103" s="112"/>
      <c r="AD103" s="37" t="str">
        <f>IF(AB103&lt;&gt;"",VLOOKUP(AB103,Listes!$M$10:$O$13,3,FALSE),"")</f>
        <v/>
      </c>
      <c r="AE103" s="111" t="s">
        <v>32</v>
      </c>
      <c r="AF103" s="112"/>
      <c r="AG103" s="37" t="str">
        <f>IF(AE103&lt;&gt;"",VLOOKUP(AE103,Listes!$M$10:$O$13,3,FALSE),"")</f>
        <v/>
      </c>
      <c r="AH103" s="111" t="s">
        <v>32</v>
      </c>
      <c r="AI103" s="112"/>
      <c r="AJ103" s="37" t="str">
        <f>IF(AH103&lt;&gt;"",VLOOKUP(AH103,Listes!$M$10:$O$13,3,FALSE),"")</f>
        <v/>
      </c>
      <c r="AK103" s="111" t="s">
        <v>32</v>
      </c>
      <c r="AL103" s="112"/>
      <c r="AM103" s="37" t="str">
        <f>IF(AK103&lt;&gt;"",VLOOKUP(AK103,Listes!$M$10:$O$13,3,FALSE),"")</f>
        <v/>
      </c>
      <c r="AN103" s="111" t="s">
        <v>32</v>
      </c>
      <c r="AO103" s="112"/>
      <c r="AP103" s="37" t="str">
        <f>IF(AN103&lt;&gt;"",VLOOKUP(AN103,Listes!$M$10:$O$13,3,FALSE),"")</f>
        <v/>
      </c>
      <c r="AQ103" s="111" t="s">
        <v>32</v>
      </c>
      <c r="AR103" s="112"/>
      <c r="AS103" s="37" t="str">
        <f>IF(AQ103&lt;&gt;"",VLOOKUP(AQ103,Listes!$M$10:$O$13,3,FALSE),"")</f>
        <v/>
      </c>
      <c r="AT103" s="111" t="s">
        <v>32</v>
      </c>
      <c r="AU103" s="112"/>
      <c r="AV103" s="37" t="str">
        <f>IF(AT103&lt;&gt;"",VLOOKUP(AT103,Listes!$M$10:$O$13,3,FALSE),"")</f>
        <v/>
      </c>
      <c r="AW103" s="111" t="s">
        <v>32</v>
      </c>
      <c r="AX103" s="112"/>
      <c r="AY103" s="37" t="str">
        <f>IF(AW103&lt;&gt;"",VLOOKUP(AW103,Listes!$M$10:$O$13,3,FALSE),"")</f>
        <v/>
      </c>
      <c r="AZ103" s="111" t="s">
        <v>32</v>
      </c>
      <c r="BA103" s="112"/>
      <c r="BB103" s="37" t="str">
        <f>IF(AZ103&lt;&gt;"",VLOOKUP(AZ103,Listes!$M$10:$O$13,3,FALSE),"")</f>
        <v/>
      </c>
      <c r="BC103" s="111" t="s">
        <v>32</v>
      </c>
      <c r="BD103" s="112"/>
      <c r="BE103" s="37" t="str">
        <f>IF(BC103&lt;&gt;"",VLOOKUP(BC103,Listes!$M$10:$O$13,3,FALSE),"")</f>
        <v/>
      </c>
      <c r="BF103" s="111" t="s">
        <v>32</v>
      </c>
      <c r="BG103" s="112"/>
      <c r="BH103" s="37" t="str">
        <f>IF(BF103&lt;&gt;"",VLOOKUP(BF103,Listes!$M$10:$O$13,3,FALSE),"")</f>
        <v/>
      </c>
      <c r="BI103" s="111" t="s">
        <v>32</v>
      </c>
      <c r="BJ103" s="112"/>
      <c r="BK103" s="37" t="str">
        <f>IF(BI103&lt;&gt;"",VLOOKUP(BI103,Listes!$M$10:$O$13,3,FALSE),"")</f>
        <v/>
      </c>
      <c r="BL103" s="111" t="s">
        <v>32</v>
      </c>
      <c r="BM103" s="112"/>
      <c r="BN103" s="37" t="str">
        <f>IF(BL103&lt;&gt;"",VLOOKUP(BL103,Listes!$M$10:$O$13,3,FALSE),"")</f>
        <v/>
      </c>
      <c r="BO103" s="111" t="s">
        <v>32</v>
      </c>
      <c r="BP103" s="112"/>
      <c r="BQ103" s="37" t="str">
        <f>IF(BO103&lt;&gt;"",VLOOKUP(BO103,Listes!$M$10:$O$13,3,FALSE),"")</f>
        <v/>
      </c>
    </row>
    <row r="104" spans="1:69" hidden="1" x14ac:dyDescent="0.35">
      <c r="A104" s="38" t="s">
        <v>50</v>
      </c>
      <c r="B104" s="39" t="s">
        <v>51</v>
      </c>
      <c r="C104" s="113" t="s">
        <v>32</v>
      </c>
      <c r="D104" s="114" t="s">
        <v>32</v>
      </c>
      <c r="E104" s="104">
        <f>100</f>
        <v>100</v>
      </c>
      <c r="F104" s="104" t="str">
        <f>IF(C104="","",VLOOKUP(C104,Listes!$E$2:$G$30,3,FALSE))</f>
        <v/>
      </c>
      <c r="G104" s="104" t="str">
        <f>IF(D104="","",VLOOKUP(D104,Listes!$E$12:$F$15,2,FALSE))</f>
        <v/>
      </c>
      <c r="H104" s="105" t="str">
        <f t="shared" si="2"/>
        <v/>
      </c>
      <c r="I104" s="104" t="s">
        <v>50</v>
      </c>
      <c r="J104" s="111" t="s">
        <v>32</v>
      </c>
      <c r="K104" s="112"/>
      <c r="L104" s="37" t="str">
        <f>IF(J104&lt;&gt;"",VLOOKUP(J104,Listes!$M$10:$O$13,3,FALSE),"")</f>
        <v/>
      </c>
      <c r="M104" s="111" t="s">
        <v>32</v>
      </c>
      <c r="N104" s="112"/>
      <c r="O104" s="37" t="str">
        <f>IF(M104&lt;&gt;"",VLOOKUP(M104,Listes!$M$10:$O$13,3,FALSE),"")</f>
        <v/>
      </c>
      <c r="P104" s="111" t="s">
        <v>32</v>
      </c>
      <c r="Q104" s="112"/>
      <c r="R104" s="37" t="str">
        <f>IF(P104&lt;&gt;"",VLOOKUP(P104,Listes!$M$10:$O$13,3,FALSE),"")</f>
        <v/>
      </c>
      <c r="S104" s="111" t="s">
        <v>32</v>
      </c>
      <c r="T104" s="112"/>
      <c r="U104" s="37" t="str">
        <f>IF(S104&lt;&gt;"",VLOOKUP(S104,Listes!$M$10:$O$13,3,FALSE),"")</f>
        <v/>
      </c>
      <c r="V104" s="111" t="s">
        <v>32</v>
      </c>
      <c r="W104" s="112"/>
      <c r="X104" s="37" t="str">
        <f>IF(V104&lt;&gt;"",VLOOKUP(V104,Listes!$M$10:$O$13,3,FALSE),"")</f>
        <v/>
      </c>
      <c r="Y104" s="111" t="s">
        <v>32</v>
      </c>
      <c r="Z104" s="112"/>
      <c r="AA104" s="37" t="str">
        <f>IF(Y104&lt;&gt;"",VLOOKUP(Y104,Listes!$M$10:$O$13,3,FALSE),"")</f>
        <v/>
      </c>
      <c r="AB104" s="111" t="s">
        <v>32</v>
      </c>
      <c r="AC104" s="112"/>
      <c r="AD104" s="37" t="str">
        <f>IF(AB104&lt;&gt;"",VLOOKUP(AB104,Listes!$M$10:$O$13,3,FALSE),"")</f>
        <v/>
      </c>
      <c r="AE104" s="111" t="s">
        <v>32</v>
      </c>
      <c r="AF104" s="112"/>
      <c r="AG104" s="37" t="str">
        <f>IF(AE104&lt;&gt;"",VLOOKUP(AE104,Listes!$M$10:$O$13,3,FALSE),"")</f>
        <v/>
      </c>
      <c r="AH104" s="111" t="s">
        <v>32</v>
      </c>
      <c r="AI104" s="112"/>
      <c r="AJ104" s="37" t="str">
        <f>IF(AH104&lt;&gt;"",VLOOKUP(AH104,Listes!$M$10:$O$13,3,FALSE),"")</f>
        <v/>
      </c>
      <c r="AK104" s="111" t="s">
        <v>32</v>
      </c>
      <c r="AL104" s="112"/>
      <c r="AM104" s="37" t="str">
        <f>IF(AK104&lt;&gt;"",VLOOKUP(AK104,Listes!$M$10:$O$13,3,FALSE),"")</f>
        <v/>
      </c>
      <c r="AN104" s="111" t="s">
        <v>32</v>
      </c>
      <c r="AO104" s="112"/>
      <c r="AP104" s="37" t="str">
        <f>IF(AN104&lt;&gt;"",VLOOKUP(AN104,Listes!$M$10:$O$13,3,FALSE),"")</f>
        <v/>
      </c>
      <c r="AQ104" s="111" t="s">
        <v>32</v>
      </c>
      <c r="AR104" s="112"/>
      <c r="AS104" s="37" t="str">
        <f>IF(AQ104&lt;&gt;"",VLOOKUP(AQ104,Listes!$M$10:$O$13,3,FALSE),"")</f>
        <v/>
      </c>
      <c r="AT104" s="111" t="s">
        <v>32</v>
      </c>
      <c r="AU104" s="112"/>
      <c r="AV104" s="37" t="str">
        <f>IF(AT104&lt;&gt;"",VLOOKUP(AT104,Listes!$M$10:$O$13,3,FALSE),"")</f>
        <v/>
      </c>
      <c r="AW104" s="111" t="s">
        <v>32</v>
      </c>
      <c r="AX104" s="112"/>
      <c r="AY104" s="37" t="str">
        <f>IF(AW104&lt;&gt;"",VLOOKUP(AW104,Listes!$M$10:$O$13,3,FALSE),"")</f>
        <v/>
      </c>
      <c r="AZ104" s="111" t="s">
        <v>32</v>
      </c>
      <c r="BA104" s="112"/>
      <c r="BB104" s="37" t="str">
        <f>IF(AZ104&lt;&gt;"",VLOOKUP(AZ104,Listes!$M$10:$O$13,3,FALSE),"")</f>
        <v/>
      </c>
      <c r="BC104" s="111" t="s">
        <v>32</v>
      </c>
      <c r="BD104" s="112"/>
      <c r="BE104" s="37" t="str">
        <f>IF(BC104&lt;&gt;"",VLOOKUP(BC104,Listes!$M$10:$O$13,3,FALSE),"")</f>
        <v/>
      </c>
      <c r="BF104" s="111" t="s">
        <v>32</v>
      </c>
      <c r="BG104" s="112"/>
      <c r="BH104" s="37" t="str">
        <f>IF(BF104&lt;&gt;"",VLOOKUP(BF104,Listes!$M$10:$O$13,3,FALSE),"")</f>
        <v/>
      </c>
      <c r="BI104" s="111" t="s">
        <v>32</v>
      </c>
      <c r="BJ104" s="112"/>
      <c r="BK104" s="37" t="str">
        <f>IF(BI104&lt;&gt;"",VLOOKUP(BI104,Listes!$M$10:$O$13,3,FALSE),"")</f>
        <v/>
      </c>
      <c r="BL104" s="111" t="s">
        <v>32</v>
      </c>
      <c r="BM104" s="112"/>
      <c r="BN104" s="37" t="str">
        <f>IF(BL104&lt;&gt;"",VLOOKUP(BL104,Listes!$M$10:$O$13,3,FALSE),"")</f>
        <v/>
      </c>
      <c r="BO104" s="111" t="s">
        <v>32</v>
      </c>
      <c r="BP104" s="112"/>
      <c r="BQ104" s="37" t="str">
        <f>IF(BO104&lt;&gt;"",VLOOKUP(BO104,Listes!$M$10:$O$13,3,FALSE),"")</f>
        <v/>
      </c>
    </row>
    <row r="105" spans="1:69" hidden="1" x14ac:dyDescent="0.35">
      <c r="A105" s="38" t="s">
        <v>50</v>
      </c>
      <c r="B105" s="39" t="s">
        <v>51</v>
      </c>
      <c r="C105" s="113" t="s">
        <v>32</v>
      </c>
      <c r="D105" s="114" t="s">
        <v>32</v>
      </c>
      <c r="E105" s="104">
        <f>100</f>
        <v>100</v>
      </c>
      <c r="F105" s="104" t="str">
        <f>IF(C105="","",VLOOKUP(C105,Listes!$E$2:$G$30,3,FALSE))</f>
        <v/>
      </c>
      <c r="G105" s="104" t="str">
        <f>IF(D105="","",VLOOKUP(D105,Listes!$E$12:$F$15,2,FALSE))</f>
        <v/>
      </c>
      <c r="H105" s="105" t="str">
        <f t="shared" si="2"/>
        <v/>
      </c>
      <c r="I105" s="104" t="s">
        <v>50</v>
      </c>
      <c r="J105" s="111" t="s">
        <v>32</v>
      </c>
      <c r="K105" s="112"/>
      <c r="L105" s="37" t="str">
        <f>IF(J105&lt;&gt;"",VLOOKUP(J105,Listes!$M$10:$O$13,3,FALSE),"")</f>
        <v/>
      </c>
      <c r="M105" s="111" t="s">
        <v>32</v>
      </c>
      <c r="N105" s="112"/>
      <c r="O105" s="37" t="str">
        <f>IF(M105&lt;&gt;"",VLOOKUP(M105,Listes!$M$10:$O$13,3,FALSE),"")</f>
        <v/>
      </c>
      <c r="P105" s="111" t="s">
        <v>32</v>
      </c>
      <c r="Q105" s="112"/>
      <c r="R105" s="37" t="str">
        <f>IF(P105&lt;&gt;"",VLOOKUP(P105,Listes!$M$10:$O$13,3,FALSE),"")</f>
        <v/>
      </c>
      <c r="S105" s="111" t="s">
        <v>32</v>
      </c>
      <c r="T105" s="112"/>
      <c r="U105" s="37" t="str">
        <f>IF(S105&lt;&gt;"",VLOOKUP(S105,Listes!$M$10:$O$13,3,FALSE),"")</f>
        <v/>
      </c>
      <c r="V105" s="111" t="s">
        <v>32</v>
      </c>
      <c r="W105" s="112"/>
      <c r="X105" s="37" t="str">
        <f>IF(V105&lt;&gt;"",VLOOKUP(V105,Listes!$M$10:$O$13,3,FALSE),"")</f>
        <v/>
      </c>
      <c r="Y105" s="111" t="s">
        <v>32</v>
      </c>
      <c r="Z105" s="112"/>
      <c r="AA105" s="37" t="str">
        <f>IF(Y105&lt;&gt;"",VLOOKUP(Y105,Listes!$M$10:$O$13,3,FALSE),"")</f>
        <v/>
      </c>
      <c r="AB105" s="111" t="s">
        <v>32</v>
      </c>
      <c r="AC105" s="112"/>
      <c r="AD105" s="37" t="str">
        <f>IF(AB105&lt;&gt;"",VLOOKUP(AB105,Listes!$M$10:$O$13,3,FALSE),"")</f>
        <v/>
      </c>
      <c r="AE105" s="111" t="s">
        <v>32</v>
      </c>
      <c r="AF105" s="112"/>
      <c r="AG105" s="37" t="str">
        <f>IF(AE105&lt;&gt;"",VLOOKUP(AE105,Listes!$M$10:$O$13,3,FALSE),"")</f>
        <v/>
      </c>
      <c r="AH105" s="111" t="s">
        <v>32</v>
      </c>
      <c r="AI105" s="112"/>
      <c r="AJ105" s="37" t="str">
        <f>IF(AH105&lt;&gt;"",VLOOKUP(AH105,Listes!$M$10:$O$13,3,FALSE),"")</f>
        <v/>
      </c>
      <c r="AK105" s="111" t="s">
        <v>32</v>
      </c>
      <c r="AL105" s="112"/>
      <c r="AM105" s="37" t="str">
        <f>IF(AK105&lt;&gt;"",VLOOKUP(AK105,Listes!$M$10:$O$13,3,FALSE),"")</f>
        <v/>
      </c>
      <c r="AN105" s="111" t="s">
        <v>32</v>
      </c>
      <c r="AO105" s="112"/>
      <c r="AP105" s="37" t="str">
        <f>IF(AN105&lt;&gt;"",VLOOKUP(AN105,Listes!$M$10:$O$13,3,FALSE),"")</f>
        <v/>
      </c>
      <c r="AQ105" s="111" t="s">
        <v>32</v>
      </c>
      <c r="AR105" s="112"/>
      <c r="AS105" s="37" t="str">
        <f>IF(AQ105&lt;&gt;"",VLOOKUP(AQ105,Listes!$M$10:$O$13,3,FALSE),"")</f>
        <v/>
      </c>
      <c r="AT105" s="111" t="s">
        <v>32</v>
      </c>
      <c r="AU105" s="112"/>
      <c r="AV105" s="37" t="str">
        <f>IF(AT105&lt;&gt;"",VLOOKUP(AT105,Listes!$M$10:$O$13,3,FALSE),"")</f>
        <v/>
      </c>
      <c r="AW105" s="111" t="s">
        <v>32</v>
      </c>
      <c r="AX105" s="112"/>
      <c r="AY105" s="37" t="str">
        <f>IF(AW105&lt;&gt;"",VLOOKUP(AW105,Listes!$M$10:$O$13,3,FALSE),"")</f>
        <v/>
      </c>
      <c r="AZ105" s="111" t="s">
        <v>32</v>
      </c>
      <c r="BA105" s="112"/>
      <c r="BB105" s="37" t="str">
        <f>IF(AZ105&lt;&gt;"",VLOOKUP(AZ105,Listes!$M$10:$O$13,3,FALSE),"")</f>
        <v/>
      </c>
      <c r="BC105" s="111" t="s">
        <v>32</v>
      </c>
      <c r="BD105" s="112"/>
      <c r="BE105" s="37" t="str">
        <f>IF(BC105&lt;&gt;"",VLOOKUP(BC105,Listes!$M$10:$O$13,3,FALSE),"")</f>
        <v/>
      </c>
      <c r="BF105" s="111" t="s">
        <v>32</v>
      </c>
      <c r="BG105" s="112"/>
      <c r="BH105" s="37" t="str">
        <f>IF(BF105&lt;&gt;"",VLOOKUP(BF105,Listes!$M$10:$O$13,3,FALSE),"")</f>
        <v/>
      </c>
      <c r="BI105" s="111" t="s">
        <v>32</v>
      </c>
      <c r="BJ105" s="112"/>
      <c r="BK105" s="37" t="str">
        <f>IF(BI105&lt;&gt;"",VLOOKUP(BI105,Listes!$M$10:$O$13,3,FALSE),"")</f>
        <v/>
      </c>
      <c r="BL105" s="111" t="s">
        <v>32</v>
      </c>
      <c r="BM105" s="112"/>
      <c r="BN105" s="37" t="str">
        <f>IF(BL105&lt;&gt;"",VLOOKUP(BL105,Listes!$M$10:$O$13,3,FALSE),"")</f>
        <v/>
      </c>
      <c r="BO105" s="111" t="s">
        <v>32</v>
      </c>
      <c r="BP105" s="112"/>
      <c r="BQ105" s="37" t="str">
        <f>IF(BO105&lt;&gt;"",VLOOKUP(BO105,Listes!$M$10:$O$13,3,FALSE),"")</f>
        <v/>
      </c>
    </row>
    <row r="106" spans="1:69" hidden="1" x14ac:dyDescent="0.35">
      <c r="A106" s="38" t="s">
        <v>50</v>
      </c>
      <c r="B106" s="39" t="s">
        <v>51</v>
      </c>
      <c r="C106" s="113" t="s">
        <v>32</v>
      </c>
      <c r="D106" s="114" t="s">
        <v>32</v>
      </c>
      <c r="E106" s="104">
        <f>100</f>
        <v>100</v>
      </c>
      <c r="F106" s="104" t="str">
        <f>IF(C106="","",VLOOKUP(C106,Listes!$E$2:$G$30,3,FALSE))</f>
        <v/>
      </c>
      <c r="G106" s="104" t="str">
        <f>IF(D106="","",VLOOKUP(D106,Listes!$E$12:$F$15,2,FALSE))</f>
        <v/>
      </c>
      <c r="H106" s="105" t="str">
        <f t="shared" si="2"/>
        <v/>
      </c>
      <c r="I106" s="104" t="s">
        <v>50</v>
      </c>
      <c r="J106" s="111" t="s">
        <v>32</v>
      </c>
      <c r="K106" s="112"/>
      <c r="L106" s="37" t="str">
        <f>IF(J106&lt;&gt;"",VLOOKUP(J106,Listes!$M$10:$O$13,3,FALSE),"")</f>
        <v/>
      </c>
      <c r="M106" s="111" t="s">
        <v>32</v>
      </c>
      <c r="N106" s="112"/>
      <c r="O106" s="37" t="str">
        <f>IF(M106&lt;&gt;"",VLOOKUP(M106,Listes!$M$10:$O$13,3,FALSE),"")</f>
        <v/>
      </c>
      <c r="P106" s="111" t="s">
        <v>32</v>
      </c>
      <c r="Q106" s="112"/>
      <c r="R106" s="37" t="str">
        <f>IF(P106&lt;&gt;"",VLOOKUP(P106,Listes!$M$10:$O$13,3,FALSE),"")</f>
        <v/>
      </c>
      <c r="S106" s="111" t="s">
        <v>32</v>
      </c>
      <c r="T106" s="112"/>
      <c r="U106" s="37" t="str">
        <f>IF(S106&lt;&gt;"",VLOOKUP(S106,Listes!$M$10:$O$13,3,FALSE),"")</f>
        <v/>
      </c>
      <c r="V106" s="111" t="s">
        <v>32</v>
      </c>
      <c r="W106" s="112"/>
      <c r="X106" s="37" t="str">
        <f>IF(V106&lt;&gt;"",VLOOKUP(V106,Listes!$M$10:$O$13,3,FALSE),"")</f>
        <v/>
      </c>
      <c r="Y106" s="111" t="s">
        <v>32</v>
      </c>
      <c r="Z106" s="112"/>
      <c r="AA106" s="37" t="str">
        <f>IF(Y106&lt;&gt;"",VLOOKUP(Y106,Listes!$M$10:$O$13,3,FALSE),"")</f>
        <v/>
      </c>
      <c r="AB106" s="111" t="s">
        <v>32</v>
      </c>
      <c r="AC106" s="112"/>
      <c r="AD106" s="37" t="str">
        <f>IF(AB106&lt;&gt;"",VLOOKUP(AB106,Listes!$M$10:$O$13,3,FALSE),"")</f>
        <v/>
      </c>
      <c r="AE106" s="111" t="s">
        <v>32</v>
      </c>
      <c r="AF106" s="112"/>
      <c r="AG106" s="37" t="str">
        <f>IF(AE106&lt;&gt;"",VLOOKUP(AE106,Listes!$M$10:$O$13,3,FALSE),"")</f>
        <v/>
      </c>
      <c r="AH106" s="111" t="s">
        <v>32</v>
      </c>
      <c r="AI106" s="112"/>
      <c r="AJ106" s="37" t="str">
        <f>IF(AH106&lt;&gt;"",VLOOKUP(AH106,Listes!$M$10:$O$13,3,FALSE),"")</f>
        <v/>
      </c>
      <c r="AK106" s="111" t="s">
        <v>32</v>
      </c>
      <c r="AL106" s="112"/>
      <c r="AM106" s="37" t="str">
        <f>IF(AK106&lt;&gt;"",VLOOKUP(AK106,Listes!$M$10:$O$13,3,FALSE),"")</f>
        <v/>
      </c>
      <c r="AN106" s="111" t="s">
        <v>32</v>
      </c>
      <c r="AO106" s="112"/>
      <c r="AP106" s="37" t="str">
        <f>IF(AN106&lt;&gt;"",VLOOKUP(AN106,Listes!$M$10:$O$13,3,FALSE),"")</f>
        <v/>
      </c>
      <c r="AQ106" s="111" t="s">
        <v>32</v>
      </c>
      <c r="AR106" s="112"/>
      <c r="AS106" s="37" t="str">
        <f>IF(AQ106&lt;&gt;"",VLOOKUP(AQ106,Listes!$M$10:$O$13,3,FALSE),"")</f>
        <v/>
      </c>
      <c r="AT106" s="111" t="s">
        <v>32</v>
      </c>
      <c r="AU106" s="112"/>
      <c r="AV106" s="37" t="str">
        <f>IF(AT106&lt;&gt;"",VLOOKUP(AT106,Listes!$M$10:$O$13,3,FALSE),"")</f>
        <v/>
      </c>
      <c r="AW106" s="111" t="s">
        <v>32</v>
      </c>
      <c r="AX106" s="112"/>
      <c r="AY106" s="37" t="str">
        <f>IF(AW106&lt;&gt;"",VLOOKUP(AW106,Listes!$M$10:$O$13,3,FALSE),"")</f>
        <v/>
      </c>
      <c r="AZ106" s="111" t="s">
        <v>32</v>
      </c>
      <c r="BA106" s="112"/>
      <c r="BB106" s="37" t="str">
        <f>IF(AZ106&lt;&gt;"",VLOOKUP(AZ106,Listes!$M$10:$O$13,3,FALSE),"")</f>
        <v/>
      </c>
      <c r="BC106" s="111" t="s">
        <v>32</v>
      </c>
      <c r="BD106" s="112"/>
      <c r="BE106" s="37" t="str">
        <f>IF(BC106&lt;&gt;"",VLOOKUP(BC106,Listes!$M$10:$O$13,3,FALSE),"")</f>
        <v/>
      </c>
      <c r="BF106" s="111" t="s">
        <v>32</v>
      </c>
      <c r="BG106" s="112"/>
      <c r="BH106" s="37" t="str">
        <f>IF(BF106&lt;&gt;"",VLOOKUP(BF106,Listes!$M$10:$O$13,3,FALSE),"")</f>
        <v/>
      </c>
      <c r="BI106" s="111" t="s">
        <v>32</v>
      </c>
      <c r="BJ106" s="112"/>
      <c r="BK106" s="37" t="str">
        <f>IF(BI106&lt;&gt;"",VLOOKUP(BI106,Listes!$M$10:$O$13,3,FALSE),"")</f>
        <v/>
      </c>
      <c r="BL106" s="111" t="s">
        <v>32</v>
      </c>
      <c r="BM106" s="112"/>
      <c r="BN106" s="37" t="str">
        <f>IF(BL106&lt;&gt;"",VLOOKUP(BL106,Listes!$M$10:$O$13,3,FALSE),"")</f>
        <v/>
      </c>
      <c r="BO106" s="111" t="s">
        <v>32</v>
      </c>
      <c r="BP106" s="112"/>
      <c r="BQ106" s="37" t="str">
        <f>IF(BO106&lt;&gt;"",VLOOKUP(BO106,Listes!$M$10:$O$13,3,FALSE),"")</f>
        <v/>
      </c>
    </row>
    <row r="107" spans="1:69" hidden="1" x14ac:dyDescent="0.35">
      <c r="A107" s="38" t="s">
        <v>50</v>
      </c>
      <c r="B107" s="39" t="s">
        <v>51</v>
      </c>
      <c r="C107" s="113" t="s">
        <v>32</v>
      </c>
      <c r="D107" s="114" t="s">
        <v>32</v>
      </c>
      <c r="E107" s="104">
        <f>100</f>
        <v>100</v>
      </c>
      <c r="F107" s="104" t="str">
        <f>IF(C107="","",VLOOKUP(C107,Listes!$E$2:$G$30,3,FALSE))</f>
        <v/>
      </c>
      <c r="G107" s="104" t="str">
        <f>IF(D107="","",VLOOKUP(D107,Listes!$E$12:$F$15,2,FALSE))</f>
        <v/>
      </c>
      <c r="H107" s="105" t="str">
        <f t="shared" si="2"/>
        <v/>
      </c>
      <c r="I107" s="104" t="s">
        <v>50</v>
      </c>
      <c r="J107" s="111" t="s">
        <v>32</v>
      </c>
      <c r="K107" s="112"/>
      <c r="L107" s="37" t="str">
        <f>IF(J107&lt;&gt;"",VLOOKUP(J107,Listes!$M$10:$O$13,3,FALSE),"")</f>
        <v/>
      </c>
      <c r="M107" s="111" t="s">
        <v>32</v>
      </c>
      <c r="N107" s="112"/>
      <c r="O107" s="37" t="str">
        <f>IF(M107&lt;&gt;"",VLOOKUP(M107,Listes!$M$10:$O$13,3,FALSE),"")</f>
        <v/>
      </c>
      <c r="P107" s="111" t="s">
        <v>32</v>
      </c>
      <c r="Q107" s="112"/>
      <c r="R107" s="37" t="str">
        <f>IF(P107&lt;&gt;"",VLOOKUP(P107,Listes!$M$10:$O$13,3,FALSE),"")</f>
        <v/>
      </c>
      <c r="S107" s="111" t="s">
        <v>32</v>
      </c>
      <c r="T107" s="112"/>
      <c r="U107" s="37" t="str">
        <f>IF(S107&lt;&gt;"",VLOOKUP(S107,Listes!$M$10:$O$13,3,FALSE),"")</f>
        <v/>
      </c>
      <c r="V107" s="111" t="s">
        <v>32</v>
      </c>
      <c r="W107" s="112"/>
      <c r="X107" s="37" t="str">
        <f>IF(V107&lt;&gt;"",VLOOKUP(V107,Listes!$M$10:$O$13,3,FALSE),"")</f>
        <v/>
      </c>
      <c r="Y107" s="111" t="s">
        <v>32</v>
      </c>
      <c r="Z107" s="112"/>
      <c r="AA107" s="37" t="str">
        <f>IF(Y107&lt;&gt;"",VLOOKUP(Y107,Listes!$M$10:$O$13,3,FALSE),"")</f>
        <v/>
      </c>
      <c r="AB107" s="111" t="s">
        <v>32</v>
      </c>
      <c r="AC107" s="112"/>
      <c r="AD107" s="37" t="str">
        <f>IF(AB107&lt;&gt;"",VLOOKUP(AB107,Listes!$M$10:$O$13,3,FALSE),"")</f>
        <v/>
      </c>
      <c r="AE107" s="111" t="s">
        <v>32</v>
      </c>
      <c r="AF107" s="112"/>
      <c r="AG107" s="37" t="str">
        <f>IF(AE107&lt;&gt;"",VLOOKUP(AE107,Listes!$M$10:$O$13,3,FALSE),"")</f>
        <v/>
      </c>
      <c r="AH107" s="111" t="s">
        <v>32</v>
      </c>
      <c r="AI107" s="112"/>
      <c r="AJ107" s="37" t="str">
        <f>IF(AH107&lt;&gt;"",VLOOKUP(AH107,Listes!$M$10:$O$13,3,FALSE),"")</f>
        <v/>
      </c>
      <c r="AK107" s="111" t="s">
        <v>32</v>
      </c>
      <c r="AL107" s="112"/>
      <c r="AM107" s="37" t="str">
        <f>IF(AK107&lt;&gt;"",VLOOKUP(AK107,Listes!$M$10:$O$13,3,FALSE),"")</f>
        <v/>
      </c>
      <c r="AN107" s="111" t="s">
        <v>32</v>
      </c>
      <c r="AO107" s="112"/>
      <c r="AP107" s="37" t="str">
        <f>IF(AN107&lt;&gt;"",VLOOKUP(AN107,Listes!$M$10:$O$13,3,FALSE),"")</f>
        <v/>
      </c>
      <c r="AQ107" s="111" t="s">
        <v>32</v>
      </c>
      <c r="AR107" s="112"/>
      <c r="AS107" s="37" t="str">
        <f>IF(AQ107&lt;&gt;"",VLOOKUP(AQ107,Listes!$M$10:$O$13,3,FALSE),"")</f>
        <v/>
      </c>
      <c r="AT107" s="111" t="s">
        <v>32</v>
      </c>
      <c r="AU107" s="112"/>
      <c r="AV107" s="37" t="str">
        <f>IF(AT107&lt;&gt;"",VLOOKUP(AT107,Listes!$M$10:$O$13,3,FALSE),"")</f>
        <v/>
      </c>
      <c r="AW107" s="111" t="s">
        <v>32</v>
      </c>
      <c r="AX107" s="112"/>
      <c r="AY107" s="37" t="str">
        <f>IF(AW107&lt;&gt;"",VLOOKUP(AW107,Listes!$M$10:$O$13,3,FALSE),"")</f>
        <v/>
      </c>
      <c r="AZ107" s="111" t="s">
        <v>32</v>
      </c>
      <c r="BA107" s="112"/>
      <c r="BB107" s="37" t="str">
        <f>IF(AZ107&lt;&gt;"",VLOOKUP(AZ107,Listes!$M$10:$O$13,3,FALSE),"")</f>
        <v/>
      </c>
      <c r="BC107" s="111" t="s">
        <v>32</v>
      </c>
      <c r="BD107" s="112"/>
      <c r="BE107" s="37" t="str">
        <f>IF(BC107&lt;&gt;"",VLOOKUP(BC107,Listes!$M$10:$O$13,3,FALSE),"")</f>
        <v/>
      </c>
      <c r="BF107" s="111" t="s">
        <v>32</v>
      </c>
      <c r="BG107" s="112"/>
      <c r="BH107" s="37" t="str">
        <f>IF(BF107&lt;&gt;"",VLOOKUP(BF107,Listes!$M$10:$O$13,3,FALSE),"")</f>
        <v/>
      </c>
      <c r="BI107" s="111" t="s">
        <v>32</v>
      </c>
      <c r="BJ107" s="112"/>
      <c r="BK107" s="37" t="str">
        <f>IF(BI107&lt;&gt;"",VLOOKUP(BI107,Listes!$M$10:$O$13,3,FALSE),"")</f>
        <v/>
      </c>
      <c r="BL107" s="111" t="s">
        <v>32</v>
      </c>
      <c r="BM107" s="112"/>
      <c r="BN107" s="37" t="str">
        <f>IF(BL107&lt;&gt;"",VLOOKUP(BL107,Listes!$M$10:$O$13,3,FALSE),"")</f>
        <v/>
      </c>
      <c r="BO107" s="111" t="s">
        <v>32</v>
      </c>
      <c r="BP107" s="112"/>
      <c r="BQ107" s="37" t="str">
        <f>IF(BO107&lt;&gt;"",VLOOKUP(BO107,Listes!$M$10:$O$13,3,FALSE),"")</f>
        <v/>
      </c>
    </row>
    <row r="108" spans="1:69" hidden="1" x14ac:dyDescent="0.35">
      <c r="A108" s="38" t="s">
        <v>50</v>
      </c>
      <c r="B108" s="39" t="s">
        <v>51</v>
      </c>
      <c r="C108" s="113" t="s">
        <v>32</v>
      </c>
      <c r="D108" s="114" t="s">
        <v>32</v>
      </c>
      <c r="E108" s="104">
        <f>100</f>
        <v>100</v>
      </c>
      <c r="F108" s="104" t="str">
        <f>IF(C108="","",VLOOKUP(C108,Listes!$E$2:$G$30,3,FALSE))</f>
        <v/>
      </c>
      <c r="G108" s="104" t="str">
        <f>IF(D108="","",VLOOKUP(D108,Listes!$E$12:$F$15,2,FALSE))</f>
        <v/>
      </c>
      <c r="H108" s="105" t="str">
        <f t="shared" si="2"/>
        <v/>
      </c>
      <c r="I108" s="104" t="s">
        <v>50</v>
      </c>
      <c r="J108" s="111" t="s">
        <v>32</v>
      </c>
      <c r="K108" s="112"/>
      <c r="L108" s="37" t="str">
        <f>IF(J108&lt;&gt;"",VLOOKUP(J108,Listes!$M$10:$O$13,3,FALSE),"")</f>
        <v/>
      </c>
      <c r="M108" s="111" t="s">
        <v>32</v>
      </c>
      <c r="N108" s="112"/>
      <c r="O108" s="37" t="str">
        <f>IF(M108&lt;&gt;"",VLOOKUP(M108,Listes!$M$10:$O$13,3,FALSE),"")</f>
        <v/>
      </c>
      <c r="P108" s="111" t="s">
        <v>32</v>
      </c>
      <c r="Q108" s="112"/>
      <c r="R108" s="37" t="str">
        <f>IF(P108&lt;&gt;"",VLOOKUP(P108,Listes!$M$10:$O$13,3,FALSE),"")</f>
        <v/>
      </c>
      <c r="S108" s="111" t="s">
        <v>32</v>
      </c>
      <c r="T108" s="112"/>
      <c r="U108" s="37" t="str">
        <f>IF(S108&lt;&gt;"",VLOOKUP(S108,Listes!$M$10:$O$13,3,FALSE),"")</f>
        <v/>
      </c>
      <c r="V108" s="111" t="s">
        <v>32</v>
      </c>
      <c r="W108" s="112"/>
      <c r="X108" s="37" t="str">
        <f>IF(V108&lt;&gt;"",VLOOKUP(V108,Listes!$M$10:$O$13,3,FALSE),"")</f>
        <v/>
      </c>
      <c r="Y108" s="111" t="s">
        <v>32</v>
      </c>
      <c r="Z108" s="112"/>
      <c r="AA108" s="37" t="str">
        <f>IF(Y108&lt;&gt;"",VLOOKUP(Y108,Listes!$M$10:$O$13,3,FALSE),"")</f>
        <v/>
      </c>
      <c r="AB108" s="111" t="s">
        <v>32</v>
      </c>
      <c r="AC108" s="112"/>
      <c r="AD108" s="37" t="str">
        <f>IF(AB108&lt;&gt;"",VLOOKUP(AB108,Listes!$M$10:$O$13,3,FALSE),"")</f>
        <v/>
      </c>
      <c r="AE108" s="111" t="s">
        <v>32</v>
      </c>
      <c r="AF108" s="112"/>
      <c r="AG108" s="37" t="str">
        <f>IF(AE108&lt;&gt;"",VLOOKUP(AE108,Listes!$M$10:$O$13,3,FALSE),"")</f>
        <v/>
      </c>
      <c r="AH108" s="111" t="s">
        <v>32</v>
      </c>
      <c r="AI108" s="112"/>
      <c r="AJ108" s="37" t="str">
        <f>IF(AH108&lt;&gt;"",VLOOKUP(AH108,Listes!$M$10:$O$13,3,FALSE),"")</f>
        <v/>
      </c>
      <c r="AK108" s="111" t="s">
        <v>32</v>
      </c>
      <c r="AL108" s="112"/>
      <c r="AM108" s="37" t="str">
        <f>IF(AK108&lt;&gt;"",VLOOKUP(AK108,Listes!$M$10:$O$13,3,FALSE),"")</f>
        <v/>
      </c>
      <c r="AN108" s="111" t="s">
        <v>32</v>
      </c>
      <c r="AO108" s="112"/>
      <c r="AP108" s="37" t="str">
        <f>IF(AN108&lt;&gt;"",VLOOKUP(AN108,Listes!$M$10:$O$13,3,FALSE),"")</f>
        <v/>
      </c>
      <c r="AQ108" s="111" t="s">
        <v>32</v>
      </c>
      <c r="AR108" s="112"/>
      <c r="AS108" s="37" t="str">
        <f>IF(AQ108&lt;&gt;"",VLOOKUP(AQ108,Listes!$M$10:$O$13,3,FALSE),"")</f>
        <v/>
      </c>
      <c r="AT108" s="111" t="s">
        <v>32</v>
      </c>
      <c r="AU108" s="112"/>
      <c r="AV108" s="37" t="str">
        <f>IF(AT108&lt;&gt;"",VLOOKUP(AT108,Listes!$M$10:$O$13,3,FALSE),"")</f>
        <v/>
      </c>
      <c r="AW108" s="111" t="s">
        <v>32</v>
      </c>
      <c r="AX108" s="112"/>
      <c r="AY108" s="37" t="str">
        <f>IF(AW108&lt;&gt;"",VLOOKUP(AW108,Listes!$M$10:$O$13,3,FALSE),"")</f>
        <v/>
      </c>
      <c r="AZ108" s="111" t="s">
        <v>32</v>
      </c>
      <c r="BA108" s="112"/>
      <c r="BB108" s="37" t="str">
        <f>IF(AZ108&lt;&gt;"",VLOOKUP(AZ108,Listes!$M$10:$O$13,3,FALSE),"")</f>
        <v/>
      </c>
      <c r="BC108" s="111" t="s">
        <v>32</v>
      </c>
      <c r="BD108" s="112"/>
      <c r="BE108" s="37" t="str">
        <f>IF(BC108&lt;&gt;"",VLOOKUP(BC108,Listes!$M$10:$O$13,3,FALSE),"")</f>
        <v/>
      </c>
      <c r="BF108" s="111" t="s">
        <v>32</v>
      </c>
      <c r="BG108" s="112"/>
      <c r="BH108" s="37" t="str">
        <f>IF(BF108&lt;&gt;"",VLOOKUP(BF108,Listes!$M$10:$O$13,3,FALSE),"")</f>
        <v/>
      </c>
      <c r="BI108" s="111" t="s">
        <v>32</v>
      </c>
      <c r="BJ108" s="112"/>
      <c r="BK108" s="37" t="str">
        <f>IF(BI108&lt;&gt;"",VLOOKUP(BI108,Listes!$M$10:$O$13,3,FALSE),"")</f>
        <v/>
      </c>
      <c r="BL108" s="111" t="s">
        <v>32</v>
      </c>
      <c r="BM108" s="112"/>
      <c r="BN108" s="37" t="str">
        <f>IF(BL108&lt;&gt;"",VLOOKUP(BL108,Listes!$M$10:$O$13,3,FALSE),"")</f>
        <v/>
      </c>
      <c r="BO108" s="111" t="s">
        <v>32</v>
      </c>
      <c r="BP108" s="112"/>
      <c r="BQ108" s="37" t="str">
        <f>IF(BO108&lt;&gt;"",VLOOKUP(BO108,Listes!$M$10:$O$13,3,FALSE),"")</f>
        <v/>
      </c>
    </row>
    <row r="109" spans="1:69" hidden="1" x14ac:dyDescent="0.35">
      <c r="A109" s="38" t="s">
        <v>50</v>
      </c>
      <c r="B109" s="39" t="s">
        <v>51</v>
      </c>
      <c r="C109" s="113" t="s">
        <v>32</v>
      </c>
      <c r="D109" s="114" t="s">
        <v>32</v>
      </c>
      <c r="E109" s="104">
        <f>100</f>
        <v>100</v>
      </c>
      <c r="F109" s="104" t="str">
        <f>IF(C109="","",VLOOKUP(C109,Listes!$E$2:$G$30,3,FALSE))</f>
        <v/>
      </c>
      <c r="G109" s="104" t="str">
        <f>IF(D109="","",VLOOKUP(D109,Listes!$E$12:$F$15,2,FALSE))</f>
        <v/>
      </c>
      <c r="H109" s="105" t="str">
        <f t="shared" si="2"/>
        <v/>
      </c>
      <c r="I109" s="104" t="s">
        <v>50</v>
      </c>
      <c r="J109" s="111" t="s">
        <v>32</v>
      </c>
      <c r="K109" s="112"/>
      <c r="L109" s="37" t="str">
        <f>IF(J109&lt;&gt;"",VLOOKUP(J109,Listes!$M$10:$O$13,3,FALSE),"")</f>
        <v/>
      </c>
      <c r="M109" s="111" t="s">
        <v>32</v>
      </c>
      <c r="N109" s="112"/>
      <c r="O109" s="37" t="str">
        <f>IF(M109&lt;&gt;"",VLOOKUP(M109,Listes!$M$10:$O$13,3,FALSE),"")</f>
        <v/>
      </c>
      <c r="P109" s="111" t="s">
        <v>32</v>
      </c>
      <c r="Q109" s="112"/>
      <c r="R109" s="37" t="str">
        <f>IF(P109&lt;&gt;"",VLOOKUP(P109,Listes!$M$10:$O$13,3,FALSE),"")</f>
        <v/>
      </c>
      <c r="S109" s="111" t="s">
        <v>32</v>
      </c>
      <c r="T109" s="112"/>
      <c r="U109" s="37" t="str">
        <f>IF(S109&lt;&gt;"",VLOOKUP(S109,Listes!$M$10:$O$13,3,FALSE),"")</f>
        <v/>
      </c>
      <c r="V109" s="111" t="s">
        <v>32</v>
      </c>
      <c r="W109" s="112"/>
      <c r="X109" s="37" t="str">
        <f>IF(V109&lt;&gt;"",VLOOKUP(V109,Listes!$M$10:$O$13,3,FALSE),"")</f>
        <v/>
      </c>
      <c r="Y109" s="111" t="s">
        <v>32</v>
      </c>
      <c r="Z109" s="112"/>
      <c r="AA109" s="37" t="str">
        <f>IF(Y109&lt;&gt;"",VLOOKUP(Y109,Listes!$M$10:$O$13,3,FALSE),"")</f>
        <v/>
      </c>
      <c r="AB109" s="111" t="s">
        <v>32</v>
      </c>
      <c r="AC109" s="112"/>
      <c r="AD109" s="37" t="str">
        <f>IF(AB109&lt;&gt;"",VLOOKUP(AB109,Listes!$M$10:$O$13,3,FALSE),"")</f>
        <v/>
      </c>
      <c r="AE109" s="111" t="s">
        <v>32</v>
      </c>
      <c r="AF109" s="112"/>
      <c r="AG109" s="37" t="str">
        <f>IF(AE109&lt;&gt;"",VLOOKUP(AE109,Listes!$M$10:$O$13,3,FALSE),"")</f>
        <v/>
      </c>
      <c r="AH109" s="111" t="s">
        <v>32</v>
      </c>
      <c r="AI109" s="112"/>
      <c r="AJ109" s="37" t="str">
        <f>IF(AH109&lt;&gt;"",VLOOKUP(AH109,Listes!$M$10:$O$13,3,FALSE),"")</f>
        <v/>
      </c>
      <c r="AK109" s="111" t="s">
        <v>32</v>
      </c>
      <c r="AL109" s="112"/>
      <c r="AM109" s="37" t="str">
        <f>IF(AK109&lt;&gt;"",VLOOKUP(AK109,Listes!$M$10:$O$13,3,FALSE),"")</f>
        <v/>
      </c>
      <c r="AN109" s="111" t="s">
        <v>32</v>
      </c>
      <c r="AO109" s="112"/>
      <c r="AP109" s="37" t="str">
        <f>IF(AN109&lt;&gt;"",VLOOKUP(AN109,Listes!$M$10:$O$13,3,FALSE),"")</f>
        <v/>
      </c>
      <c r="AQ109" s="111" t="s">
        <v>32</v>
      </c>
      <c r="AR109" s="112"/>
      <c r="AS109" s="37" t="str">
        <f>IF(AQ109&lt;&gt;"",VLOOKUP(AQ109,Listes!$M$10:$O$13,3,FALSE),"")</f>
        <v/>
      </c>
      <c r="AT109" s="111" t="s">
        <v>32</v>
      </c>
      <c r="AU109" s="112"/>
      <c r="AV109" s="37" t="str">
        <f>IF(AT109&lt;&gt;"",VLOOKUP(AT109,Listes!$M$10:$O$13,3,FALSE),"")</f>
        <v/>
      </c>
      <c r="AW109" s="111" t="s">
        <v>32</v>
      </c>
      <c r="AX109" s="112"/>
      <c r="AY109" s="37" t="str">
        <f>IF(AW109&lt;&gt;"",VLOOKUP(AW109,Listes!$M$10:$O$13,3,FALSE),"")</f>
        <v/>
      </c>
      <c r="AZ109" s="111" t="s">
        <v>32</v>
      </c>
      <c r="BA109" s="112"/>
      <c r="BB109" s="37" t="str">
        <f>IF(AZ109&lt;&gt;"",VLOOKUP(AZ109,Listes!$M$10:$O$13,3,FALSE),"")</f>
        <v/>
      </c>
      <c r="BC109" s="111" t="s">
        <v>32</v>
      </c>
      <c r="BD109" s="112"/>
      <c r="BE109" s="37" t="str">
        <f>IF(BC109&lt;&gt;"",VLOOKUP(BC109,Listes!$M$10:$O$13,3,FALSE),"")</f>
        <v/>
      </c>
      <c r="BF109" s="111" t="s">
        <v>32</v>
      </c>
      <c r="BG109" s="112"/>
      <c r="BH109" s="37" t="str">
        <f>IF(BF109&lt;&gt;"",VLOOKUP(BF109,Listes!$M$10:$O$13,3,FALSE),"")</f>
        <v/>
      </c>
      <c r="BI109" s="111" t="s">
        <v>32</v>
      </c>
      <c r="BJ109" s="112"/>
      <c r="BK109" s="37" t="str">
        <f>IF(BI109&lt;&gt;"",VLOOKUP(BI109,Listes!$M$10:$O$13,3,FALSE),"")</f>
        <v/>
      </c>
      <c r="BL109" s="111" t="s">
        <v>32</v>
      </c>
      <c r="BM109" s="112"/>
      <c r="BN109" s="37" t="str">
        <f>IF(BL109&lt;&gt;"",VLOOKUP(BL109,Listes!$M$10:$O$13,3,FALSE),"")</f>
        <v/>
      </c>
      <c r="BO109" s="111" t="s">
        <v>32</v>
      </c>
      <c r="BP109" s="112"/>
      <c r="BQ109" s="37" t="str">
        <f>IF(BO109&lt;&gt;"",VLOOKUP(BO109,Listes!$M$10:$O$13,3,FALSE),"")</f>
        <v/>
      </c>
    </row>
    <row r="110" spans="1:69" hidden="1" x14ac:dyDescent="0.35">
      <c r="A110" s="38" t="s">
        <v>50</v>
      </c>
      <c r="B110" s="39" t="s">
        <v>51</v>
      </c>
      <c r="C110" s="113" t="s">
        <v>32</v>
      </c>
      <c r="D110" s="114" t="s">
        <v>32</v>
      </c>
      <c r="E110" s="104">
        <f>100</f>
        <v>100</v>
      </c>
      <c r="F110" s="104" t="str">
        <f>IF(C110="","",VLOOKUP(C110,Listes!$E$2:$G$30,3,FALSE))</f>
        <v/>
      </c>
      <c r="G110" s="104" t="str">
        <f>IF(D110="","",VLOOKUP(D110,Listes!$E$12:$F$15,2,FALSE))</f>
        <v/>
      </c>
      <c r="H110" s="105" t="str">
        <f t="shared" si="2"/>
        <v/>
      </c>
      <c r="I110" s="104" t="s">
        <v>50</v>
      </c>
      <c r="J110" s="111" t="s">
        <v>32</v>
      </c>
      <c r="K110" s="112"/>
      <c r="L110" s="37" t="str">
        <f>IF(J110&lt;&gt;"",VLOOKUP(J110,Listes!$M$10:$O$13,3,FALSE),"")</f>
        <v/>
      </c>
      <c r="M110" s="111" t="s">
        <v>32</v>
      </c>
      <c r="N110" s="112"/>
      <c r="O110" s="37" t="str">
        <f>IF(M110&lt;&gt;"",VLOOKUP(M110,Listes!$M$10:$O$13,3,FALSE),"")</f>
        <v/>
      </c>
      <c r="P110" s="111" t="s">
        <v>32</v>
      </c>
      <c r="Q110" s="112"/>
      <c r="R110" s="37" t="str">
        <f>IF(P110&lt;&gt;"",VLOOKUP(P110,Listes!$M$10:$O$13,3,FALSE),"")</f>
        <v/>
      </c>
      <c r="S110" s="111" t="s">
        <v>32</v>
      </c>
      <c r="T110" s="112"/>
      <c r="U110" s="37" t="str">
        <f>IF(S110&lt;&gt;"",VLOOKUP(S110,Listes!$M$10:$O$13,3,FALSE),"")</f>
        <v/>
      </c>
      <c r="V110" s="111" t="s">
        <v>32</v>
      </c>
      <c r="W110" s="112"/>
      <c r="X110" s="37" t="str">
        <f>IF(V110&lt;&gt;"",VLOOKUP(V110,Listes!$M$10:$O$13,3,FALSE),"")</f>
        <v/>
      </c>
      <c r="Y110" s="111" t="s">
        <v>32</v>
      </c>
      <c r="Z110" s="112"/>
      <c r="AA110" s="37" t="str">
        <f>IF(Y110&lt;&gt;"",VLOOKUP(Y110,Listes!$M$10:$O$13,3,FALSE),"")</f>
        <v/>
      </c>
      <c r="AB110" s="111" t="s">
        <v>32</v>
      </c>
      <c r="AC110" s="112"/>
      <c r="AD110" s="37" t="str">
        <f>IF(AB110&lt;&gt;"",VLOOKUP(AB110,Listes!$M$10:$O$13,3,FALSE),"")</f>
        <v/>
      </c>
      <c r="AE110" s="111" t="s">
        <v>32</v>
      </c>
      <c r="AF110" s="112"/>
      <c r="AG110" s="37" t="str">
        <f>IF(AE110&lt;&gt;"",VLOOKUP(AE110,Listes!$M$10:$O$13,3,FALSE),"")</f>
        <v/>
      </c>
      <c r="AH110" s="111" t="s">
        <v>32</v>
      </c>
      <c r="AI110" s="112"/>
      <c r="AJ110" s="37" t="str">
        <f>IF(AH110&lt;&gt;"",VLOOKUP(AH110,Listes!$M$10:$O$13,3,FALSE),"")</f>
        <v/>
      </c>
      <c r="AK110" s="111" t="s">
        <v>32</v>
      </c>
      <c r="AL110" s="112"/>
      <c r="AM110" s="37" t="str">
        <f>IF(AK110&lt;&gt;"",VLOOKUP(AK110,Listes!$M$10:$O$13,3,FALSE),"")</f>
        <v/>
      </c>
      <c r="AN110" s="111" t="s">
        <v>32</v>
      </c>
      <c r="AO110" s="112"/>
      <c r="AP110" s="37" t="str">
        <f>IF(AN110&lt;&gt;"",VLOOKUP(AN110,Listes!$M$10:$O$13,3,FALSE),"")</f>
        <v/>
      </c>
      <c r="AQ110" s="111" t="s">
        <v>32</v>
      </c>
      <c r="AR110" s="112"/>
      <c r="AS110" s="37" t="str">
        <f>IF(AQ110&lt;&gt;"",VLOOKUP(AQ110,Listes!$M$10:$O$13,3,FALSE),"")</f>
        <v/>
      </c>
      <c r="AT110" s="111" t="s">
        <v>32</v>
      </c>
      <c r="AU110" s="112"/>
      <c r="AV110" s="37" t="str">
        <f>IF(AT110&lt;&gt;"",VLOOKUP(AT110,Listes!$M$10:$O$13,3,FALSE),"")</f>
        <v/>
      </c>
      <c r="AW110" s="111" t="s">
        <v>32</v>
      </c>
      <c r="AX110" s="112"/>
      <c r="AY110" s="37" t="str">
        <f>IF(AW110&lt;&gt;"",VLOOKUP(AW110,Listes!$M$10:$O$13,3,FALSE),"")</f>
        <v/>
      </c>
      <c r="AZ110" s="111" t="s">
        <v>32</v>
      </c>
      <c r="BA110" s="112"/>
      <c r="BB110" s="37" t="str">
        <f>IF(AZ110&lt;&gt;"",VLOOKUP(AZ110,Listes!$M$10:$O$13,3,FALSE),"")</f>
        <v/>
      </c>
      <c r="BC110" s="111" t="s">
        <v>32</v>
      </c>
      <c r="BD110" s="112"/>
      <c r="BE110" s="37" t="str">
        <f>IF(BC110&lt;&gt;"",VLOOKUP(BC110,Listes!$M$10:$O$13,3,FALSE),"")</f>
        <v/>
      </c>
      <c r="BF110" s="111" t="s">
        <v>32</v>
      </c>
      <c r="BG110" s="112"/>
      <c r="BH110" s="37" t="str">
        <f>IF(BF110&lt;&gt;"",VLOOKUP(BF110,Listes!$M$10:$O$13,3,FALSE),"")</f>
        <v/>
      </c>
      <c r="BI110" s="111" t="s">
        <v>32</v>
      </c>
      <c r="BJ110" s="112"/>
      <c r="BK110" s="37" t="str">
        <f>IF(BI110&lt;&gt;"",VLOOKUP(BI110,Listes!$M$10:$O$13,3,FALSE),"")</f>
        <v/>
      </c>
      <c r="BL110" s="111" t="s">
        <v>32</v>
      </c>
      <c r="BM110" s="112"/>
      <c r="BN110" s="37" t="str">
        <f>IF(BL110&lt;&gt;"",VLOOKUP(BL110,Listes!$M$10:$O$13,3,FALSE),"")</f>
        <v/>
      </c>
      <c r="BO110" s="111" t="s">
        <v>32</v>
      </c>
      <c r="BP110" s="112"/>
      <c r="BQ110" s="37" t="str">
        <f>IF(BO110&lt;&gt;"",VLOOKUP(BO110,Listes!$M$10:$O$13,3,FALSE),"")</f>
        <v/>
      </c>
    </row>
    <row r="111" spans="1:69" hidden="1" x14ac:dyDescent="0.35">
      <c r="A111" s="38" t="s">
        <v>50</v>
      </c>
      <c r="B111" s="39" t="s">
        <v>51</v>
      </c>
      <c r="C111" s="113" t="s">
        <v>32</v>
      </c>
      <c r="D111" s="114" t="s">
        <v>32</v>
      </c>
      <c r="E111" s="104">
        <f>100</f>
        <v>100</v>
      </c>
      <c r="F111" s="104" t="str">
        <f>IF(C111="","",VLOOKUP(C111,Listes!$E$2:$G$30,3,FALSE))</f>
        <v/>
      </c>
      <c r="G111" s="104" t="str">
        <f>IF(D111="","",VLOOKUP(D111,Listes!$E$12:$F$15,2,FALSE))</f>
        <v/>
      </c>
      <c r="H111" s="105" t="str">
        <f t="shared" si="2"/>
        <v/>
      </c>
      <c r="I111" s="104" t="s">
        <v>50</v>
      </c>
      <c r="J111" s="111" t="s">
        <v>32</v>
      </c>
      <c r="K111" s="112"/>
      <c r="L111" s="37" t="str">
        <f>IF(J111&lt;&gt;"",VLOOKUP(J111,Listes!$M$10:$O$13,3,FALSE),"")</f>
        <v/>
      </c>
      <c r="M111" s="111" t="s">
        <v>32</v>
      </c>
      <c r="N111" s="112"/>
      <c r="O111" s="37" t="str">
        <f>IF(M111&lt;&gt;"",VLOOKUP(M111,Listes!$M$10:$O$13,3,FALSE),"")</f>
        <v/>
      </c>
      <c r="P111" s="111" t="s">
        <v>32</v>
      </c>
      <c r="Q111" s="112"/>
      <c r="R111" s="37" t="str">
        <f>IF(P111&lt;&gt;"",VLOOKUP(P111,Listes!$M$10:$O$13,3,FALSE),"")</f>
        <v/>
      </c>
      <c r="S111" s="111" t="s">
        <v>32</v>
      </c>
      <c r="T111" s="112"/>
      <c r="U111" s="37" t="str">
        <f>IF(S111&lt;&gt;"",VLOOKUP(S111,Listes!$M$10:$O$13,3,FALSE),"")</f>
        <v/>
      </c>
      <c r="V111" s="111" t="s">
        <v>32</v>
      </c>
      <c r="W111" s="112"/>
      <c r="X111" s="37" t="str">
        <f>IF(V111&lt;&gt;"",VLOOKUP(V111,Listes!$M$10:$O$13,3,FALSE),"")</f>
        <v/>
      </c>
      <c r="Y111" s="111" t="s">
        <v>32</v>
      </c>
      <c r="Z111" s="112"/>
      <c r="AA111" s="37" t="str">
        <f>IF(Y111&lt;&gt;"",VLOOKUP(Y111,Listes!$M$10:$O$13,3,FALSE),"")</f>
        <v/>
      </c>
      <c r="AB111" s="111" t="s">
        <v>32</v>
      </c>
      <c r="AC111" s="112"/>
      <c r="AD111" s="37" t="str">
        <f>IF(AB111&lt;&gt;"",VLOOKUP(AB111,Listes!$M$10:$O$13,3,FALSE),"")</f>
        <v/>
      </c>
      <c r="AE111" s="111" t="s">
        <v>32</v>
      </c>
      <c r="AF111" s="112"/>
      <c r="AG111" s="37" t="str">
        <f>IF(AE111&lt;&gt;"",VLOOKUP(AE111,Listes!$M$10:$O$13,3,FALSE),"")</f>
        <v/>
      </c>
      <c r="AH111" s="111" t="s">
        <v>32</v>
      </c>
      <c r="AI111" s="112"/>
      <c r="AJ111" s="37" t="str">
        <f>IF(AH111&lt;&gt;"",VLOOKUP(AH111,Listes!$M$10:$O$13,3,FALSE),"")</f>
        <v/>
      </c>
      <c r="AK111" s="111" t="s">
        <v>32</v>
      </c>
      <c r="AL111" s="112"/>
      <c r="AM111" s="37" t="str">
        <f>IF(AK111&lt;&gt;"",VLOOKUP(AK111,Listes!$M$10:$O$13,3,FALSE),"")</f>
        <v/>
      </c>
      <c r="AN111" s="111" t="s">
        <v>32</v>
      </c>
      <c r="AO111" s="112"/>
      <c r="AP111" s="37" t="str">
        <f>IF(AN111&lt;&gt;"",VLOOKUP(AN111,Listes!$M$10:$O$13,3,FALSE),"")</f>
        <v/>
      </c>
      <c r="AQ111" s="111" t="s">
        <v>32</v>
      </c>
      <c r="AR111" s="112"/>
      <c r="AS111" s="37" t="str">
        <f>IF(AQ111&lt;&gt;"",VLOOKUP(AQ111,Listes!$M$10:$O$13,3,FALSE),"")</f>
        <v/>
      </c>
      <c r="AT111" s="111" t="s">
        <v>32</v>
      </c>
      <c r="AU111" s="112"/>
      <c r="AV111" s="37" t="str">
        <f>IF(AT111&lt;&gt;"",VLOOKUP(AT111,Listes!$M$10:$O$13,3,FALSE),"")</f>
        <v/>
      </c>
      <c r="AW111" s="111" t="s">
        <v>32</v>
      </c>
      <c r="AX111" s="112"/>
      <c r="AY111" s="37" t="str">
        <f>IF(AW111&lt;&gt;"",VLOOKUP(AW111,Listes!$M$10:$O$13,3,FALSE),"")</f>
        <v/>
      </c>
      <c r="AZ111" s="111" t="s">
        <v>32</v>
      </c>
      <c r="BA111" s="112"/>
      <c r="BB111" s="37" t="str">
        <f>IF(AZ111&lt;&gt;"",VLOOKUP(AZ111,Listes!$M$10:$O$13,3,FALSE),"")</f>
        <v/>
      </c>
      <c r="BC111" s="111" t="s">
        <v>32</v>
      </c>
      <c r="BD111" s="112"/>
      <c r="BE111" s="37" t="str">
        <f>IF(BC111&lt;&gt;"",VLOOKUP(BC111,Listes!$M$10:$O$13,3,FALSE),"")</f>
        <v/>
      </c>
      <c r="BF111" s="111" t="s">
        <v>32</v>
      </c>
      <c r="BG111" s="112"/>
      <c r="BH111" s="37" t="str">
        <f>IF(BF111&lt;&gt;"",VLOOKUP(BF111,Listes!$M$10:$O$13,3,FALSE),"")</f>
        <v/>
      </c>
      <c r="BI111" s="111" t="s">
        <v>32</v>
      </c>
      <c r="BJ111" s="112"/>
      <c r="BK111" s="37" t="str">
        <f>IF(BI111&lt;&gt;"",VLOOKUP(BI111,Listes!$M$10:$O$13,3,FALSE),"")</f>
        <v/>
      </c>
      <c r="BL111" s="111" t="s">
        <v>32</v>
      </c>
      <c r="BM111" s="112"/>
      <c r="BN111" s="37" t="str">
        <f>IF(BL111&lt;&gt;"",VLOOKUP(BL111,Listes!$M$10:$O$13,3,FALSE),"")</f>
        <v/>
      </c>
      <c r="BO111" s="111" t="s">
        <v>32</v>
      </c>
      <c r="BP111" s="112"/>
      <c r="BQ111" s="37" t="str">
        <f>IF(BO111&lt;&gt;"",VLOOKUP(BO111,Listes!$M$10:$O$13,3,FALSE),"")</f>
        <v/>
      </c>
    </row>
    <row r="112" spans="1:69" hidden="1" x14ac:dyDescent="0.35">
      <c r="A112" s="38" t="s">
        <v>50</v>
      </c>
      <c r="B112" s="39" t="s">
        <v>51</v>
      </c>
      <c r="C112" s="113" t="s">
        <v>32</v>
      </c>
      <c r="D112" s="114" t="s">
        <v>32</v>
      </c>
      <c r="E112" s="104">
        <f>100</f>
        <v>100</v>
      </c>
      <c r="F112" s="104" t="str">
        <f>IF(C112="","",VLOOKUP(C112,Listes!$E$2:$G$30,3,FALSE))</f>
        <v/>
      </c>
      <c r="G112" s="104" t="str">
        <f>IF(D112="","",VLOOKUP(D112,Listes!$E$12:$F$15,2,FALSE))</f>
        <v/>
      </c>
      <c r="H112" s="105" t="str">
        <f t="shared" si="2"/>
        <v/>
      </c>
      <c r="I112" s="104" t="s">
        <v>50</v>
      </c>
      <c r="J112" s="111" t="s">
        <v>32</v>
      </c>
      <c r="K112" s="112"/>
      <c r="L112" s="37" t="str">
        <f>IF(J112&lt;&gt;"",VLOOKUP(J112,Listes!$M$10:$O$13,3,FALSE),"")</f>
        <v/>
      </c>
      <c r="M112" s="111" t="s">
        <v>32</v>
      </c>
      <c r="N112" s="112"/>
      <c r="O112" s="37" t="str">
        <f>IF(M112&lt;&gt;"",VLOOKUP(M112,Listes!$M$10:$O$13,3,FALSE),"")</f>
        <v/>
      </c>
      <c r="P112" s="111" t="s">
        <v>32</v>
      </c>
      <c r="Q112" s="112"/>
      <c r="R112" s="37" t="str">
        <f>IF(P112&lt;&gt;"",VLOOKUP(P112,Listes!$M$10:$O$13,3,FALSE),"")</f>
        <v/>
      </c>
      <c r="S112" s="111" t="s">
        <v>32</v>
      </c>
      <c r="T112" s="112"/>
      <c r="U112" s="37" t="str">
        <f>IF(S112&lt;&gt;"",VLOOKUP(S112,Listes!$M$10:$O$13,3,FALSE),"")</f>
        <v/>
      </c>
      <c r="V112" s="111" t="s">
        <v>32</v>
      </c>
      <c r="W112" s="112"/>
      <c r="X112" s="37" t="str">
        <f>IF(V112&lt;&gt;"",VLOOKUP(V112,Listes!$M$10:$O$13,3,FALSE),"")</f>
        <v/>
      </c>
      <c r="Y112" s="111" t="s">
        <v>32</v>
      </c>
      <c r="Z112" s="112"/>
      <c r="AA112" s="37" t="str">
        <f>IF(Y112&lt;&gt;"",VLOOKUP(Y112,Listes!$M$10:$O$13,3,FALSE),"")</f>
        <v/>
      </c>
      <c r="AB112" s="111" t="s">
        <v>32</v>
      </c>
      <c r="AC112" s="112"/>
      <c r="AD112" s="37" t="str">
        <f>IF(AB112&lt;&gt;"",VLOOKUP(AB112,Listes!$M$10:$O$13,3,FALSE),"")</f>
        <v/>
      </c>
      <c r="AE112" s="111" t="s">
        <v>32</v>
      </c>
      <c r="AF112" s="112"/>
      <c r="AG112" s="37" t="str">
        <f>IF(AE112&lt;&gt;"",VLOOKUP(AE112,Listes!$M$10:$O$13,3,FALSE),"")</f>
        <v/>
      </c>
      <c r="AH112" s="111" t="s">
        <v>32</v>
      </c>
      <c r="AI112" s="112"/>
      <c r="AJ112" s="37" t="str">
        <f>IF(AH112&lt;&gt;"",VLOOKUP(AH112,Listes!$M$10:$O$13,3,FALSE),"")</f>
        <v/>
      </c>
      <c r="AK112" s="111" t="s">
        <v>32</v>
      </c>
      <c r="AL112" s="112"/>
      <c r="AM112" s="37" t="str">
        <f>IF(AK112&lt;&gt;"",VLOOKUP(AK112,Listes!$M$10:$O$13,3,FALSE),"")</f>
        <v/>
      </c>
      <c r="AN112" s="111" t="s">
        <v>32</v>
      </c>
      <c r="AO112" s="112"/>
      <c r="AP112" s="37" t="str">
        <f>IF(AN112&lt;&gt;"",VLOOKUP(AN112,Listes!$M$10:$O$13,3,FALSE),"")</f>
        <v/>
      </c>
      <c r="AQ112" s="111" t="s">
        <v>32</v>
      </c>
      <c r="AR112" s="112"/>
      <c r="AS112" s="37" t="str">
        <f>IF(AQ112&lt;&gt;"",VLOOKUP(AQ112,Listes!$M$10:$O$13,3,FALSE),"")</f>
        <v/>
      </c>
      <c r="AT112" s="111" t="s">
        <v>32</v>
      </c>
      <c r="AU112" s="112"/>
      <c r="AV112" s="37" t="str">
        <f>IF(AT112&lt;&gt;"",VLOOKUP(AT112,Listes!$M$10:$O$13,3,FALSE),"")</f>
        <v/>
      </c>
      <c r="AW112" s="111" t="s">
        <v>32</v>
      </c>
      <c r="AX112" s="112"/>
      <c r="AY112" s="37" t="str">
        <f>IF(AW112&lt;&gt;"",VLOOKUP(AW112,Listes!$M$10:$O$13,3,FALSE),"")</f>
        <v/>
      </c>
      <c r="AZ112" s="111" t="s">
        <v>32</v>
      </c>
      <c r="BA112" s="112"/>
      <c r="BB112" s="37" t="str">
        <f>IF(AZ112&lt;&gt;"",VLOOKUP(AZ112,Listes!$M$10:$O$13,3,FALSE),"")</f>
        <v/>
      </c>
      <c r="BC112" s="111" t="s">
        <v>32</v>
      </c>
      <c r="BD112" s="112"/>
      <c r="BE112" s="37" t="str">
        <f>IF(BC112&lt;&gt;"",VLOOKUP(BC112,Listes!$M$10:$O$13,3,FALSE),"")</f>
        <v/>
      </c>
      <c r="BF112" s="111" t="s">
        <v>32</v>
      </c>
      <c r="BG112" s="112"/>
      <c r="BH112" s="37" t="str">
        <f>IF(BF112&lt;&gt;"",VLOOKUP(BF112,Listes!$M$10:$O$13,3,FALSE),"")</f>
        <v/>
      </c>
      <c r="BI112" s="111" t="s">
        <v>32</v>
      </c>
      <c r="BJ112" s="112"/>
      <c r="BK112" s="37" t="str">
        <f>IF(BI112&lt;&gt;"",VLOOKUP(BI112,Listes!$M$10:$O$13,3,FALSE),"")</f>
        <v/>
      </c>
      <c r="BL112" s="111" t="s">
        <v>32</v>
      </c>
      <c r="BM112" s="112"/>
      <c r="BN112" s="37" t="str">
        <f>IF(BL112&lt;&gt;"",VLOOKUP(BL112,Listes!$M$10:$O$13,3,FALSE),"")</f>
        <v/>
      </c>
      <c r="BO112" s="111" t="s">
        <v>32</v>
      </c>
      <c r="BP112" s="112"/>
      <c r="BQ112" s="37" t="str">
        <f>IF(BO112&lt;&gt;"",VLOOKUP(BO112,Listes!$M$10:$O$13,3,FALSE),"")</f>
        <v/>
      </c>
    </row>
    <row r="113" spans="1:70" hidden="1" x14ac:dyDescent="0.35">
      <c r="A113" s="38" t="s">
        <v>50</v>
      </c>
      <c r="B113" s="39" t="s">
        <v>51</v>
      </c>
      <c r="C113" s="113" t="s">
        <v>32</v>
      </c>
      <c r="D113" s="114" t="s">
        <v>32</v>
      </c>
      <c r="E113" s="104">
        <f>100</f>
        <v>100</v>
      </c>
      <c r="F113" s="104" t="str">
        <f>IF(C113="","",VLOOKUP(C113,Listes!$E$2:$G$30,3,FALSE))</f>
        <v/>
      </c>
      <c r="G113" s="104" t="str">
        <f>IF(D113="","",VLOOKUP(D113,Listes!$E$12:$F$15,2,FALSE))</f>
        <v/>
      </c>
      <c r="H113" s="105" t="str">
        <f t="shared" si="2"/>
        <v/>
      </c>
      <c r="I113" s="104" t="s">
        <v>50</v>
      </c>
      <c r="J113" s="111" t="s">
        <v>32</v>
      </c>
      <c r="K113" s="112"/>
      <c r="L113" s="37" t="str">
        <f>IF(J113&lt;&gt;"",VLOOKUP(J113,Listes!$M$10:$O$13,3,FALSE),"")</f>
        <v/>
      </c>
      <c r="M113" s="111" t="s">
        <v>32</v>
      </c>
      <c r="N113" s="112"/>
      <c r="O113" s="37" t="str">
        <f>IF(M113&lt;&gt;"",VLOOKUP(M113,Listes!$M$10:$O$13,3,FALSE),"")</f>
        <v/>
      </c>
      <c r="P113" s="111" t="s">
        <v>32</v>
      </c>
      <c r="Q113" s="112"/>
      <c r="R113" s="37" t="str">
        <f>IF(P113&lt;&gt;"",VLOOKUP(P113,Listes!$M$10:$O$13,3,FALSE),"")</f>
        <v/>
      </c>
      <c r="S113" s="111" t="s">
        <v>32</v>
      </c>
      <c r="T113" s="112"/>
      <c r="U113" s="37" t="str">
        <f>IF(S113&lt;&gt;"",VLOOKUP(S113,Listes!$M$10:$O$13,3,FALSE),"")</f>
        <v/>
      </c>
      <c r="V113" s="111" t="s">
        <v>32</v>
      </c>
      <c r="W113" s="112"/>
      <c r="X113" s="37" t="str">
        <f>IF(V113&lt;&gt;"",VLOOKUP(V113,Listes!$M$10:$O$13,3,FALSE),"")</f>
        <v/>
      </c>
      <c r="Y113" s="111" t="s">
        <v>32</v>
      </c>
      <c r="Z113" s="112"/>
      <c r="AA113" s="37" t="str">
        <f>IF(Y113&lt;&gt;"",VLOOKUP(Y113,Listes!$M$10:$O$13,3,FALSE),"")</f>
        <v/>
      </c>
      <c r="AB113" s="111" t="s">
        <v>32</v>
      </c>
      <c r="AC113" s="112"/>
      <c r="AD113" s="37" t="str">
        <f>IF(AB113&lt;&gt;"",VLOOKUP(AB113,Listes!$M$10:$O$13,3,FALSE),"")</f>
        <v/>
      </c>
      <c r="AE113" s="111" t="s">
        <v>32</v>
      </c>
      <c r="AF113" s="112"/>
      <c r="AG113" s="37" t="str">
        <f>IF(AE113&lt;&gt;"",VLOOKUP(AE113,Listes!$M$10:$O$13,3,FALSE),"")</f>
        <v/>
      </c>
      <c r="AH113" s="111" t="s">
        <v>32</v>
      </c>
      <c r="AI113" s="112"/>
      <c r="AJ113" s="37" t="str">
        <f>IF(AH113&lt;&gt;"",VLOOKUP(AH113,Listes!$M$10:$O$13,3,FALSE),"")</f>
        <v/>
      </c>
      <c r="AK113" s="111" t="s">
        <v>32</v>
      </c>
      <c r="AL113" s="112"/>
      <c r="AM113" s="37" t="str">
        <f>IF(AK113&lt;&gt;"",VLOOKUP(AK113,Listes!$M$10:$O$13,3,FALSE),"")</f>
        <v/>
      </c>
      <c r="AN113" s="111" t="s">
        <v>32</v>
      </c>
      <c r="AO113" s="112"/>
      <c r="AP113" s="37" t="str">
        <f>IF(AN113&lt;&gt;"",VLOOKUP(AN113,Listes!$M$10:$O$13,3,FALSE),"")</f>
        <v/>
      </c>
      <c r="AQ113" s="111" t="s">
        <v>32</v>
      </c>
      <c r="AR113" s="112"/>
      <c r="AS113" s="37" t="str">
        <f>IF(AQ113&lt;&gt;"",VLOOKUP(AQ113,Listes!$M$10:$O$13,3,FALSE),"")</f>
        <v/>
      </c>
      <c r="AT113" s="111" t="s">
        <v>32</v>
      </c>
      <c r="AU113" s="112"/>
      <c r="AV113" s="37" t="str">
        <f>IF(AT113&lt;&gt;"",VLOOKUP(AT113,Listes!$M$10:$O$13,3,FALSE),"")</f>
        <v/>
      </c>
      <c r="AW113" s="111" t="s">
        <v>32</v>
      </c>
      <c r="AX113" s="112"/>
      <c r="AY113" s="37" t="str">
        <f>IF(AW113&lt;&gt;"",VLOOKUP(AW113,Listes!$M$10:$O$13,3,FALSE),"")</f>
        <v/>
      </c>
      <c r="AZ113" s="111" t="s">
        <v>32</v>
      </c>
      <c r="BA113" s="112"/>
      <c r="BB113" s="37" t="str">
        <f>IF(AZ113&lt;&gt;"",VLOOKUP(AZ113,Listes!$M$10:$O$13,3,FALSE),"")</f>
        <v/>
      </c>
      <c r="BC113" s="111" t="s">
        <v>32</v>
      </c>
      <c r="BD113" s="112"/>
      <c r="BE113" s="37" t="str">
        <f>IF(BC113&lt;&gt;"",VLOOKUP(BC113,Listes!$M$10:$O$13,3,FALSE),"")</f>
        <v/>
      </c>
      <c r="BF113" s="111" t="s">
        <v>32</v>
      </c>
      <c r="BG113" s="112"/>
      <c r="BH113" s="37" t="str">
        <f>IF(BF113&lt;&gt;"",VLOOKUP(BF113,Listes!$M$10:$O$13,3,FALSE),"")</f>
        <v/>
      </c>
      <c r="BI113" s="111" t="s">
        <v>32</v>
      </c>
      <c r="BJ113" s="112"/>
      <c r="BK113" s="37" t="str">
        <f>IF(BI113&lt;&gt;"",VLOOKUP(BI113,Listes!$M$10:$O$13,3,FALSE),"")</f>
        <v/>
      </c>
      <c r="BL113" s="111" t="s">
        <v>32</v>
      </c>
      <c r="BM113" s="112"/>
      <c r="BN113" s="37" t="str">
        <f>IF(BL113&lt;&gt;"",VLOOKUP(BL113,Listes!$M$10:$O$13,3,FALSE),"")</f>
        <v/>
      </c>
      <c r="BO113" s="111" t="s">
        <v>32</v>
      </c>
      <c r="BP113" s="112"/>
      <c r="BQ113" s="37" t="str">
        <f>IF(BO113&lt;&gt;"",VLOOKUP(BO113,Listes!$M$10:$O$13,3,FALSE),"")</f>
        <v/>
      </c>
    </row>
    <row r="114" spans="1:70" hidden="1" x14ac:dyDescent="0.35">
      <c r="A114" s="38" t="s">
        <v>50</v>
      </c>
      <c r="B114" s="39" t="s">
        <v>51</v>
      </c>
      <c r="C114" s="113" t="s">
        <v>32</v>
      </c>
      <c r="D114" s="114" t="s">
        <v>32</v>
      </c>
      <c r="E114" s="104">
        <f>100</f>
        <v>100</v>
      </c>
      <c r="F114" s="104" t="str">
        <f>IF(C114="","",VLOOKUP(C114,Listes!$E$2:$G$30,3,FALSE))</f>
        <v/>
      </c>
      <c r="G114" s="104" t="str">
        <f>IF(D114="","",VLOOKUP(D114,Listes!$E$12:$F$15,2,FALSE))</f>
        <v/>
      </c>
      <c r="H114" s="105" t="str">
        <f t="shared" si="2"/>
        <v/>
      </c>
      <c r="I114" s="104" t="s">
        <v>50</v>
      </c>
      <c r="J114" s="111" t="s">
        <v>32</v>
      </c>
      <c r="K114" s="112"/>
      <c r="L114" s="37" t="str">
        <f>IF(J114&lt;&gt;"",VLOOKUP(J114,Listes!$M$10:$O$13,3,FALSE),"")</f>
        <v/>
      </c>
      <c r="M114" s="111" t="s">
        <v>32</v>
      </c>
      <c r="N114" s="112"/>
      <c r="O114" s="37" t="str">
        <f>IF(M114&lt;&gt;"",VLOOKUP(M114,Listes!$M$10:$O$13,3,FALSE),"")</f>
        <v/>
      </c>
      <c r="P114" s="111" t="s">
        <v>32</v>
      </c>
      <c r="Q114" s="112"/>
      <c r="R114" s="37" t="str">
        <f>IF(P114&lt;&gt;"",VLOOKUP(P114,Listes!$M$10:$O$13,3,FALSE),"")</f>
        <v/>
      </c>
      <c r="S114" s="111" t="s">
        <v>32</v>
      </c>
      <c r="T114" s="112"/>
      <c r="U114" s="37" t="str">
        <f>IF(S114&lt;&gt;"",VLOOKUP(S114,Listes!$M$10:$O$13,3,FALSE),"")</f>
        <v/>
      </c>
      <c r="V114" s="111" t="s">
        <v>32</v>
      </c>
      <c r="W114" s="112"/>
      <c r="X114" s="37" t="str">
        <f>IF(V114&lt;&gt;"",VLOOKUP(V114,Listes!$M$10:$O$13,3,FALSE),"")</f>
        <v/>
      </c>
      <c r="Y114" s="111" t="s">
        <v>32</v>
      </c>
      <c r="Z114" s="112"/>
      <c r="AA114" s="37" t="str">
        <f>IF(Y114&lt;&gt;"",VLOOKUP(Y114,Listes!$M$10:$O$13,3,FALSE),"")</f>
        <v/>
      </c>
      <c r="AB114" s="111" t="s">
        <v>32</v>
      </c>
      <c r="AC114" s="112"/>
      <c r="AD114" s="37" t="str">
        <f>IF(AB114&lt;&gt;"",VLOOKUP(AB114,Listes!$M$10:$O$13,3,FALSE),"")</f>
        <v/>
      </c>
      <c r="AE114" s="111" t="s">
        <v>32</v>
      </c>
      <c r="AF114" s="112"/>
      <c r="AG114" s="37" t="str">
        <f>IF(AE114&lt;&gt;"",VLOOKUP(AE114,Listes!$M$10:$O$13,3,FALSE),"")</f>
        <v/>
      </c>
      <c r="AH114" s="111" t="s">
        <v>32</v>
      </c>
      <c r="AI114" s="112"/>
      <c r="AJ114" s="37" t="str">
        <f>IF(AH114&lt;&gt;"",VLOOKUP(AH114,Listes!$M$10:$O$13,3,FALSE),"")</f>
        <v/>
      </c>
      <c r="AK114" s="111" t="s">
        <v>32</v>
      </c>
      <c r="AL114" s="112"/>
      <c r="AM114" s="37" t="str">
        <f>IF(AK114&lt;&gt;"",VLOOKUP(AK114,Listes!$M$10:$O$13,3,FALSE),"")</f>
        <v/>
      </c>
      <c r="AN114" s="111" t="s">
        <v>32</v>
      </c>
      <c r="AO114" s="112"/>
      <c r="AP114" s="37" t="str">
        <f>IF(AN114&lt;&gt;"",VLOOKUP(AN114,Listes!$M$10:$O$13,3,FALSE),"")</f>
        <v/>
      </c>
      <c r="AQ114" s="111" t="s">
        <v>32</v>
      </c>
      <c r="AR114" s="112"/>
      <c r="AS114" s="37" t="str">
        <f>IF(AQ114&lt;&gt;"",VLOOKUP(AQ114,Listes!$M$10:$O$13,3,FALSE),"")</f>
        <v/>
      </c>
      <c r="AT114" s="111" t="s">
        <v>32</v>
      </c>
      <c r="AU114" s="112"/>
      <c r="AV114" s="37" t="str">
        <f>IF(AT114&lt;&gt;"",VLOOKUP(AT114,Listes!$M$10:$O$13,3,FALSE),"")</f>
        <v/>
      </c>
      <c r="AW114" s="111" t="s">
        <v>32</v>
      </c>
      <c r="AX114" s="112"/>
      <c r="AY114" s="37" t="str">
        <f>IF(AW114&lt;&gt;"",VLOOKUP(AW114,Listes!$M$10:$O$13,3,FALSE),"")</f>
        <v/>
      </c>
      <c r="AZ114" s="111" t="s">
        <v>32</v>
      </c>
      <c r="BA114" s="112"/>
      <c r="BB114" s="37" t="str">
        <f>IF(AZ114&lt;&gt;"",VLOOKUP(AZ114,Listes!$M$10:$O$13,3,FALSE),"")</f>
        <v/>
      </c>
      <c r="BC114" s="111" t="s">
        <v>32</v>
      </c>
      <c r="BD114" s="112"/>
      <c r="BE114" s="37" t="str">
        <f>IF(BC114&lt;&gt;"",VLOOKUP(BC114,Listes!$M$10:$O$13,3,FALSE),"")</f>
        <v/>
      </c>
      <c r="BF114" s="111" t="s">
        <v>32</v>
      </c>
      <c r="BG114" s="112"/>
      <c r="BH114" s="37" t="str">
        <f>IF(BF114&lt;&gt;"",VLOOKUP(BF114,Listes!$M$10:$O$13,3,FALSE),"")</f>
        <v/>
      </c>
      <c r="BI114" s="111" t="s">
        <v>32</v>
      </c>
      <c r="BJ114" s="112"/>
      <c r="BK114" s="37" t="str">
        <f>IF(BI114&lt;&gt;"",VLOOKUP(BI114,Listes!$M$10:$O$13,3,FALSE),"")</f>
        <v/>
      </c>
      <c r="BL114" s="111" t="s">
        <v>32</v>
      </c>
      <c r="BM114" s="112"/>
      <c r="BN114" s="37" t="str">
        <f>IF(BL114&lt;&gt;"",VLOOKUP(BL114,Listes!$M$10:$O$13,3,FALSE),"")</f>
        <v/>
      </c>
      <c r="BO114" s="111" t="s">
        <v>32</v>
      </c>
      <c r="BP114" s="112"/>
      <c r="BQ114" s="37" t="str">
        <f>IF(BO114&lt;&gt;"",VLOOKUP(BO114,Listes!$M$10:$O$13,3,FALSE),"")</f>
        <v/>
      </c>
    </row>
    <row r="115" spans="1:70" hidden="1" x14ac:dyDescent="0.35">
      <c r="A115" s="38" t="s">
        <v>50</v>
      </c>
      <c r="B115" s="39" t="s">
        <v>51</v>
      </c>
      <c r="C115" s="113" t="s">
        <v>32</v>
      </c>
      <c r="D115" s="114" t="s">
        <v>32</v>
      </c>
      <c r="E115" s="104">
        <f>100</f>
        <v>100</v>
      </c>
      <c r="F115" s="104" t="str">
        <f>IF(C115="","",VLOOKUP(C115,Listes!$E$2:$G$30,3,FALSE))</f>
        <v/>
      </c>
      <c r="G115" s="104" t="str">
        <f>IF(D115="","",VLOOKUP(D115,Listes!$E$12:$F$15,2,FALSE))</f>
        <v/>
      </c>
      <c r="H115" s="105" t="str">
        <f t="shared" si="2"/>
        <v/>
      </c>
      <c r="I115" s="104" t="s">
        <v>50</v>
      </c>
      <c r="J115" s="111" t="s">
        <v>32</v>
      </c>
      <c r="K115" s="112"/>
      <c r="L115" s="37" t="str">
        <f>IF(J115&lt;&gt;"",VLOOKUP(J115,Listes!$M$10:$O$13,3,FALSE),"")</f>
        <v/>
      </c>
      <c r="M115" s="111" t="s">
        <v>32</v>
      </c>
      <c r="N115" s="112"/>
      <c r="O115" s="37" t="str">
        <f>IF(M115&lt;&gt;"",VLOOKUP(M115,Listes!$M$10:$O$13,3,FALSE),"")</f>
        <v/>
      </c>
      <c r="P115" s="111" t="s">
        <v>32</v>
      </c>
      <c r="Q115" s="112"/>
      <c r="R115" s="37" t="str">
        <f>IF(P115&lt;&gt;"",VLOOKUP(P115,Listes!$M$10:$O$13,3,FALSE),"")</f>
        <v/>
      </c>
      <c r="S115" s="111" t="s">
        <v>32</v>
      </c>
      <c r="T115" s="112"/>
      <c r="U115" s="37" t="str">
        <f>IF(S115&lt;&gt;"",VLOOKUP(S115,Listes!$M$10:$O$13,3,FALSE),"")</f>
        <v/>
      </c>
      <c r="V115" s="111" t="s">
        <v>32</v>
      </c>
      <c r="W115" s="112"/>
      <c r="X115" s="37" t="str">
        <f>IF(V115&lt;&gt;"",VLOOKUP(V115,Listes!$M$10:$O$13,3,FALSE),"")</f>
        <v/>
      </c>
      <c r="Y115" s="111" t="s">
        <v>32</v>
      </c>
      <c r="Z115" s="112"/>
      <c r="AA115" s="37" t="str">
        <f>IF(Y115&lt;&gt;"",VLOOKUP(Y115,Listes!$M$10:$O$13,3,FALSE),"")</f>
        <v/>
      </c>
      <c r="AB115" s="111" t="s">
        <v>32</v>
      </c>
      <c r="AC115" s="112"/>
      <c r="AD115" s="37" t="str">
        <f>IF(AB115&lt;&gt;"",VLOOKUP(AB115,Listes!$M$10:$O$13,3,FALSE),"")</f>
        <v/>
      </c>
      <c r="AE115" s="111" t="s">
        <v>32</v>
      </c>
      <c r="AF115" s="112"/>
      <c r="AG115" s="37" t="str">
        <f>IF(AE115&lt;&gt;"",VLOOKUP(AE115,Listes!$M$10:$O$13,3,FALSE),"")</f>
        <v/>
      </c>
      <c r="AH115" s="111" t="s">
        <v>32</v>
      </c>
      <c r="AI115" s="112"/>
      <c r="AJ115" s="37" t="str">
        <f>IF(AH115&lt;&gt;"",VLOOKUP(AH115,Listes!$M$10:$O$13,3,FALSE),"")</f>
        <v/>
      </c>
      <c r="AK115" s="111" t="s">
        <v>32</v>
      </c>
      <c r="AL115" s="112"/>
      <c r="AM115" s="37" t="str">
        <f>IF(AK115&lt;&gt;"",VLOOKUP(AK115,Listes!$M$10:$O$13,3,FALSE),"")</f>
        <v/>
      </c>
      <c r="AN115" s="111" t="s">
        <v>32</v>
      </c>
      <c r="AO115" s="112"/>
      <c r="AP115" s="37" t="str">
        <f>IF(AN115&lt;&gt;"",VLOOKUP(AN115,Listes!$M$10:$O$13,3,FALSE),"")</f>
        <v/>
      </c>
      <c r="AQ115" s="111" t="s">
        <v>32</v>
      </c>
      <c r="AR115" s="112"/>
      <c r="AS115" s="37" t="str">
        <f>IF(AQ115&lt;&gt;"",VLOOKUP(AQ115,Listes!$M$10:$O$13,3,FALSE),"")</f>
        <v/>
      </c>
      <c r="AT115" s="111" t="s">
        <v>32</v>
      </c>
      <c r="AU115" s="112"/>
      <c r="AV115" s="37" t="str">
        <f>IF(AT115&lt;&gt;"",VLOOKUP(AT115,Listes!$M$10:$O$13,3,FALSE),"")</f>
        <v/>
      </c>
      <c r="AW115" s="111" t="s">
        <v>32</v>
      </c>
      <c r="AX115" s="112"/>
      <c r="AY115" s="37" t="str">
        <f>IF(AW115&lt;&gt;"",VLOOKUP(AW115,Listes!$M$10:$O$13,3,FALSE),"")</f>
        <v/>
      </c>
      <c r="AZ115" s="111" t="s">
        <v>32</v>
      </c>
      <c r="BA115" s="112"/>
      <c r="BB115" s="37" t="str">
        <f>IF(AZ115&lt;&gt;"",VLOOKUP(AZ115,Listes!$M$10:$O$13,3,FALSE),"")</f>
        <v/>
      </c>
      <c r="BC115" s="111" t="s">
        <v>32</v>
      </c>
      <c r="BD115" s="112"/>
      <c r="BE115" s="37" t="str">
        <f>IF(BC115&lt;&gt;"",VLOOKUP(BC115,Listes!$M$10:$O$13,3,FALSE),"")</f>
        <v/>
      </c>
      <c r="BF115" s="111" t="s">
        <v>32</v>
      </c>
      <c r="BG115" s="112"/>
      <c r="BH115" s="37" t="str">
        <f>IF(BF115&lt;&gt;"",VLOOKUP(BF115,Listes!$M$10:$O$13,3,FALSE),"")</f>
        <v/>
      </c>
      <c r="BI115" s="111" t="s">
        <v>32</v>
      </c>
      <c r="BJ115" s="112"/>
      <c r="BK115" s="37" t="str">
        <f>IF(BI115&lt;&gt;"",VLOOKUP(BI115,Listes!$M$10:$O$13,3,FALSE),"")</f>
        <v/>
      </c>
      <c r="BL115" s="111" t="s">
        <v>32</v>
      </c>
      <c r="BM115" s="112"/>
      <c r="BN115" s="37" t="str">
        <f>IF(BL115&lt;&gt;"",VLOOKUP(BL115,Listes!$M$10:$O$13,3,FALSE),"")</f>
        <v/>
      </c>
      <c r="BO115" s="111" t="s">
        <v>32</v>
      </c>
      <c r="BP115" s="112"/>
      <c r="BQ115" s="37" t="str">
        <f>IF(BO115&lt;&gt;"",VLOOKUP(BO115,Listes!$M$10:$O$13,3,FALSE),"")</f>
        <v/>
      </c>
    </row>
    <row r="116" spans="1:70" hidden="1" x14ac:dyDescent="0.35">
      <c r="A116" s="38" t="s">
        <v>50</v>
      </c>
      <c r="B116" s="39" t="s">
        <v>51</v>
      </c>
      <c r="C116" s="113" t="s">
        <v>32</v>
      </c>
      <c r="D116" s="114" t="s">
        <v>32</v>
      </c>
      <c r="E116" s="104">
        <f>100</f>
        <v>100</v>
      </c>
      <c r="F116" s="104" t="str">
        <f>IF(C116="","",VLOOKUP(C116,Listes!$E$2:$G$30,3,FALSE))</f>
        <v/>
      </c>
      <c r="G116" s="104" t="str">
        <f>IF(D116="","",VLOOKUP(D116,Listes!$E$12:$F$15,2,FALSE))</f>
        <v/>
      </c>
      <c r="H116" s="105" t="str">
        <f t="shared" si="2"/>
        <v/>
      </c>
      <c r="I116" s="104" t="s">
        <v>50</v>
      </c>
      <c r="J116" s="111" t="s">
        <v>32</v>
      </c>
      <c r="K116" s="112"/>
      <c r="L116" s="37" t="str">
        <f>IF(J116&lt;&gt;"",VLOOKUP(J116,Listes!$M$10:$O$13,3,FALSE),"")</f>
        <v/>
      </c>
      <c r="M116" s="111" t="s">
        <v>32</v>
      </c>
      <c r="N116" s="112"/>
      <c r="O116" s="37" t="str">
        <f>IF(M116&lt;&gt;"",VLOOKUP(M116,Listes!$M$10:$O$13,3,FALSE),"")</f>
        <v/>
      </c>
      <c r="P116" s="111" t="s">
        <v>32</v>
      </c>
      <c r="Q116" s="112"/>
      <c r="R116" s="37" t="str">
        <f>IF(P116&lt;&gt;"",VLOOKUP(P116,Listes!$M$10:$O$13,3,FALSE),"")</f>
        <v/>
      </c>
      <c r="S116" s="111" t="s">
        <v>32</v>
      </c>
      <c r="T116" s="112"/>
      <c r="U116" s="37" t="str">
        <f>IF(S116&lt;&gt;"",VLOOKUP(S116,Listes!$M$10:$O$13,3,FALSE),"")</f>
        <v/>
      </c>
      <c r="V116" s="111" t="s">
        <v>32</v>
      </c>
      <c r="W116" s="112"/>
      <c r="X116" s="37" t="str">
        <f>IF(V116&lt;&gt;"",VLOOKUP(V116,Listes!$M$10:$O$13,3,FALSE),"")</f>
        <v/>
      </c>
      <c r="Y116" s="111" t="s">
        <v>32</v>
      </c>
      <c r="Z116" s="112"/>
      <c r="AA116" s="37" t="str">
        <f>IF(Y116&lt;&gt;"",VLOOKUP(Y116,Listes!$M$10:$O$13,3,FALSE),"")</f>
        <v/>
      </c>
      <c r="AB116" s="111" t="s">
        <v>32</v>
      </c>
      <c r="AC116" s="112"/>
      <c r="AD116" s="37" t="str">
        <f>IF(AB116&lt;&gt;"",VLOOKUP(AB116,Listes!$M$10:$O$13,3,FALSE),"")</f>
        <v/>
      </c>
      <c r="AE116" s="111" t="s">
        <v>32</v>
      </c>
      <c r="AF116" s="112"/>
      <c r="AG116" s="37" t="str">
        <f>IF(AE116&lt;&gt;"",VLOOKUP(AE116,Listes!$M$10:$O$13,3,FALSE),"")</f>
        <v/>
      </c>
      <c r="AH116" s="111" t="s">
        <v>32</v>
      </c>
      <c r="AI116" s="112"/>
      <c r="AJ116" s="37" t="str">
        <f>IF(AH116&lt;&gt;"",VLOOKUP(AH116,Listes!$M$10:$O$13,3,FALSE),"")</f>
        <v/>
      </c>
      <c r="AK116" s="111" t="s">
        <v>32</v>
      </c>
      <c r="AL116" s="112"/>
      <c r="AM116" s="37" t="str">
        <f>IF(AK116&lt;&gt;"",VLOOKUP(AK116,Listes!$M$10:$O$13,3,FALSE),"")</f>
        <v/>
      </c>
      <c r="AN116" s="111" t="s">
        <v>32</v>
      </c>
      <c r="AO116" s="112"/>
      <c r="AP116" s="37" t="str">
        <f>IF(AN116&lt;&gt;"",VLOOKUP(AN116,Listes!$M$10:$O$13,3,FALSE),"")</f>
        <v/>
      </c>
      <c r="AQ116" s="111" t="s">
        <v>32</v>
      </c>
      <c r="AR116" s="112"/>
      <c r="AS116" s="37" t="str">
        <f>IF(AQ116&lt;&gt;"",VLOOKUP(AQ116,Listes!$M$10:$O$13,3,FALSE),"")</f>
        <v/>
      </c>
      <c r="AT116" s="111" t="s">
        <v>32</v>
      </c>
      <c r="AU116" s="112"/>
      <c r="AV116" s="37" t="str">
        <f>IF(AT116&lt;&gt;"",VLOOKUP(AT116,Listes!$M$10:$O$13,3,FALSE),"")</f>
        <v/>
      </c>
      <c r="AW116" s="111" t="s">
        <v>32</v>
      </c>
      <c r="AX116" s="112"/>
      <c r="AY116" s="37" t="str">
        <f>IF(AW116&lt;&gt;"",VLOOKUP(AW116,Listes!$M$10:$O$13,3,FALSE),"")</f>
        <v/>
      </c>
      <c r="AZ116" s="111" t="s">
        <v>32</v>
      </c>
      <c r="BA116" s="112"/>
      <c r="BB116" s="37" t="str">
        <f>IF(AZ116&lt;&gt;"",VLOOKUP(AZ116,Listes!$M$10:$O$13,3,FALSE),"")</f>
        <v/>
      </c>
      <c r="BC116" s="111" t="s">
        <v>32</v>
      </c>
      <c r="BD116" s="112"/>
      <c r="BE116" s="37" t="str">
        <f>IF(BC116&lt;&gt;"",VLOOKUP(BC116,Listes!$M$10:$O$13,3,FALSE),"")</f>
        <v/>
      </c>
      <c r="BF116" s="111" t="s">
        <v>32</v>
      </c>
      <c r="BG116" s="112"/>
      <c r="BH116" s="37" t="str">
        <f>IF(BF116&lt;&gt;"",VLOOKUP(BF116,Listes!$M$10:$O$13,3,FALSE),"")</f>
        <v/>
      </c>
      <c r="BI116" s="111" t="s">
        <v>32</v>
      </c>
      <c r="BJ116" s="112"/>
      <c r="BK116" s="37" t="str">
        <f>IF(BI116&lt;&gt;"",VLOOKUP(BI116,Listes!$M$10:$O$13,3,FALSE),"")</f>
        <v/>
      </c>
      <c r="BL116" s="111" t="s">
        <v>32</v>
      </c>
      <c r="BM116" s="112"/>
      <c r="BN116" s="37" t="str">
        <f>IF(BL116&lt;&gt;"",VLOOKUP(BL116,Listes!$M$10:$O$13,3,FALSE),"")</f>
        <v/>
      </c>
      <c r="BO116" s="111" t="s">
        <v>32</v>
      </c>
      <c r="BP116" s="112"/>
      <c r="BQ116" s="37" t="str">
        <f>IF(BO116&lt;&gt;"",VLOOKUP(BO116,Listes!$M$10:$O$13,3,FALSE),"")</f>
        <v/>
      </c>
    </row>
    <row r="117" spans="1:70" hidden="1" x14ac:dyDescent="0.35">
      <c r="A117" s="38" t="s">
        <v>50</v>
      </c>
      <c r="B117" s="39" t="s">
        <v>51</v>
      </c>
      <c r="C117" s="113" t="s">
        <v>32</v>
      </c>
      <c r="D117" s="114" t="s">
        <v>32</v>
      </c>
      <c r="E117" s="104">
        <f>100</f>
        <v>100</v>
      </c>
      <c r="F117" s="104" t="str">
        <f>IF(C117="","",VLOOKUP(C117,Listes!$E$2:$G$30,3,FALSE))</f>
        <v/>
      </c>
      <c r="G117" s="104" t="str">
        <f>IF(D117="","",VLOOKUP(D117,Listes!$E$12:$F$15,2,FALSE))</f>
        <v/>
      </c>
      <c r="H117" s="105" t="str">
        <f t="shared" si="2"/>
        <v/>
      </c>
      <c r="I117" s="104" t="s">
        <v>50</v>
      </c>
      <c r="J117" s="111" t="s">
        <v>32</v>
      </c>
      <c r="K117" s="112"/>
      <c r="L117" s="37" t="str">
        <f>IF(J117&lt;&gt;"",VLOOKUP(J117,Listes!$M$10:$O$13,3,FALSE),"")</f>
        <v/>
      </c>
      <c r="M117" s="111" t="s">
        <v>32</v>
      </c>
      <c r="N117" s="112"/>
      <c r="O117" s="37" t="str">
        <f>IF(M117&lt;&gt;"",VLOOKUP(M117,Listes!$M$10:$O$13,3,FALSE),"")</f>
        <v/>
      </c>
      <c r="P117" s="111" t="s">
        <v>32</v>
      </c>
      <c r="Q117" s="112"/>
      <c r="R117" s="37" t="str">
        <f>IF(P117&lt;&gt;"",VLOOKUP(P117,Listes!$M$10:$O$13,3,FALSE),"")</f>
        <v/>
      </c>
      <c r="S117" s="111" t="s">
        <v>32</v>
      </c>
      <c r="T117" s="112"/>
      <c r="U117" s="37" t="str">
        <f>IF(S117&lt;&gt;"",VLOOKUP(S117,Listes!$M$10:$O$13,3,FALSE),"")</f>
        <v/>
      </c>
      <c r="V117" s="111" t="s">
        <v>32</v>
      </c>
      <c r="W117" s="112"/>
      <c r="X117" s="37" t="str">
        <f>IF(V117&lt;&gt;"",VLOOKUP(V117,Listes!$M$10:$O$13,3,FALSE),"")</f>
        <v/>
      </c>
      <c r="Y117" s="111" t="s">
        <v>32</v>
      </c>
      <c r="Z117" s="112"/>
      <c r="AA117" s="37" t="str">
        <f>IF(Y117&lt;&gt;"",VLOOKUP(Y117,Listes!$M$10:$O$13,3,FALSE),"")</f>
        <v/>
      </c>
      <c r="AB117" s="111" t="s">
        <v>32</v>
      </c>
      <c r="AC117" s="112"/>
      <c r="AD117" s="37" t="str">
        <f>IF(AB117&lt;&gt;"",VLOOKUP(AB117,Listes!$M$10:$O$13,3,FALSE),"")</f>
        <v/>
      </c>
      <c r="AE117" s="111" t="s">
        <v>32</v>
      </c>
      <c r="AF117" s="112"/>
      <c r="AG117" s="37" t="str">
        <f>IF(AE117&lt;&gt;"",VLOOKUP(AE117,Listes!$M$10:$O$13,3,FALSE),"")</f>
        <v/>
      </c>
      <c r="AH117" s="111" t="s">
        <v>32</v>
      </c>
      <c r="AI117" s="112"/>
      <c r="AJ117" s="37" t="str">
        <f>IF(AH117&lt;&gt;"",VLOOKUP(AH117,Listes!$M$10:$O$13,3,FALSE),"")</f>
        <v/>
      </c>
      <c r="AK117" s="111" t="s">
        <v>32</v>
      </c>
      <c r="AL117" s="112"/>
      <c r="AM117" s="37" t="str">
        <f>IF(AK117&lt;&gt;"",VLOOKUP(AK117,Listes!$M$10:$O$13,3,FALSE),"")</f>
        <v/>
      </c>
      <c r="AN117" s="111" t="s">
        <v>32</v>
      </c>
      <c r="AO117" s="112"/>
      <c r="AP117" s="37" t="str">
        <f>IF(AN117&lt;&gt;"",VLOOKUP(AN117,Listes!$M$10:$O$13,3,FALSE),"")</f>
        <v/>
      </c>
      <c r="AQ117" s="111" t="s">
        <v>32</v>
      </c>
      <c r="AR117" s="112"/>
      <c r="AS117" s="37" t="str">
        <f>IF(AQ117&lt;&gt;"",VLOOKUP(AQ117,Listes!$M$10:$O$13,3,FALSE),"")</f>
        <v/>
      </c>
      <c r="AT117" s="111" t="s">
        <v>32</v>
      </c>
      <c r="AU117" s="112"/>
      <c r="AV117" s="37" t="str">
        <f>IF(AT117&lt;&gt;"",VLOOKUP(AT117,Listes!$M$10:$O$13,3,FALSE),"")</f>
        <v/>
      </c>
      <c r="AW117" s="111" t="s">
        <v>32</v>
      </c>
      <c r="AX117" s="112"/>
      <c r="AY117" s="37" t="str">
        <f>IF(AW117&lt;&gt;"",VLOOKUP(AW117,Listes!$M$10:$O$13,3,FALSE),"")</f>
        <v/>
      </c>
      <c r="AZ117" s="111" t="s">
        <v>32</v>
      </c>
      <c r="BA117" s="112"/>
      <c r="BB117" s="37" t="str">
        <f>IF(AZ117&lt;&gt;"",VLOOKUP(AZ117,Listes!$M$10:$O$13,3,FALSE),"")</f>
        <v/>
      </c>
      <c r="BC117" s="111" t="s">
        <v>32</v>
      </c>
      <c r="BD117" s="112"/>
      <c r="BE117" s="37" t="str">
        <f>IF(BC117&lt;&gt;"",VLOOKUP(BC117,Listes!$M$10:$O$13,3,FALSE),"")</f>
        <v/>
      </c>
      <c r="BF117" s="111" t="s">
        <v>32</v>
      </c>
      <c r="BG117" s="112"/>
      <c r="BH117" s="37" t="str">
        <f>IF(BF117&lt;&gt;"",VLOOKUP(BF117,Listes!$M$10:$O$13,3,FALSE),"")</f>
        <v/>
      </c>
      <c r="BI117" s="111" t="s">
        <v>32</v>
      </c>
      <c r="BJ117" s="112"/>
      <c r="BK117" s="37" t="str">
        <f>IF(BI117&lt;&gt;"",VLOOKUP(BI117,Listes!$M$10:$O$13,3,FALSE),"")</f>
        <v/>
      </c>
      <c r="BL117" s="111" t="s">
        <v>32</v>
      </c>
      <c r="BM117" s="112"/>
      <c r="BN117" s="37" t="str">
        <f>IF(BL117&lt;&gt;"",VLOOKUP(BL117,Listes!$M$10:$O$13,3,FALSE),"")</f>
        <v/>
      </c>
      <c r="BO117" s="111" t="s">
        <v>32</v>
      </c>
      <c r="BP117" s="112"/>
      <c r="BQ117" s="37" t="str">
        <f>IF(BO117&lt;&gt;"",VLOOKUP(BO117,Listes!$M$10:$O$13,3,FALSE),"")</f>
        <v/>
      </c>
    </row>
    <row r="118" spans="1:70" hidden="1" x14ac:dyDescent="0.35">
      <c r="A118" s="38" t="s">
        <v>50</v>
      </c>
      <c r="B118" s="39" t="s">
        <v>51</v>
      </c>
      <c r="C118" s="113" t="s">
        <v>32</v>
      </c>
      <c r="D118" s="114" t="s">
        <v>32</v>
      </c>
      <c r="E118" s="104">
        <f>100</f>
        <v>100</v>
      </c>
      <c r="F118" s="104" t="str">
        <f>IF(C118="","",VLOOKUP(C118,Listes!$E$2:$G$30,3,FALSE))</f>
        <v/>
      </c>
      <c r="G118" s="104" t="str">
        <f>IF(D118="","",VLOOKUP(D118,Listes!$E$12:$F$15,2,FALSE))</f>
        <v/>
      </c>
      <c r="H118" s="105" t="str">
        <f t="shared" si="2"/>
        <v/>
      </c>
      <c r="I118" s="104" t="s">
        <v>50</v>
      </c>
      <c r="J118" s="111" t="s">
        <v>32</v>
      </c>
      <c r="K118" s="112"/>
      <c r="L118" s="37" t="str">
        <f>IF(J118&lt;&gt;"",VLOOKUP(J118,Listes!$M$10:$O$13,3,FALSE),"")</f>
        <v/>
      </c>
      <c r="M118" s="111" t="s">
        <v>32</v>
      </c>
      <c r="N118" s="112"/>
      <c r="O118" s="37" t="str">
        <f>IF(M118&lt;&gt;"",VLOOKUP(M118,Listes!$M$10:$O$13,3,FALSE),"")</f>
        <v/>
      </c>
      <c r="P118" s="111" t="s">
        <v>32</v>
      </c>
      <c r="Q118" s="112"/>
      <c r="R118" s="37" t="str">
        <f>IF(P118&lt;&gt;"",VLOOKUP(P118,Listes!$M$10:$O$13,3,FALSE),"")</f>
        <v/>
      </c>
      <c r="S118" s="111" t="s">
        <v>32</v>
      </c>
      <c r="T118" s="112"/>
      <c r="U118" s="37" t="str">
        <f>IF(S118&lt;&gt;"",VLOOKUP(S118,Listes!$M$10:$O$13,3,FALSE),"")</f>
        <v/>
      </c>
      <c r="V118" s="111" t="s">
        <v>32</v>
      </c>
      <c r="W118" s="112"/>
      <c r="X118" s="37" t="str">
        <f>IF(V118&lt;&gt;"",VLOOKUP(V118,Listes!$M$10:$O$13,3,FALSE),"")</f>
        <v/>
      </c>
      <c r="Y118" s="111" t="s">
        <v>32</v>
      </c>
      <c r="Z118" s="112"/>
      <c r="AA118" s="37" t="str">
        <f>IF(Y118&lt;&gt;"",VLOOKUP(Y118,Listes!$M$10:$O$13,3,FALSE),"")</f>
        <v/>
      </c>
      <c r="AB118" s="111" t="s">
        <v>32</v>
      </c>
      <c r="AC118" s="112"/>
      <c r="AD118" s="37" t="str">
        <f>IF(AB118&lt;&gt;"",VLOOKUP(AB118,Listes!$M$10:$O$13,3,FALSE),"")</f>
        <v/>
      </c>
      <c r="AE118" s="111" t="s">
        <v>32</v>
      </c>
      <c r="AF118" s="112"/>
      <c r="AG118" s="37" t="str">
        <f>IF(AE118&lt;&gt;"",VLOOKUP(AE118,Listes!$M$10:$O$13,3,FALSE),"")</f>
        <v/>
      </c>
      <c r="AH118" s="111" t="s">
        <v>32</v>
      </c>
      <c r="AI118" s="112"/>
      <c r="AJ118" s="37" t="str">
        <f>IF(AH118&lt;&gt;"",VLOOKUP(AH118,Listes!$M$10:$O$13,3,FALSE),"")</f>
        <v/>
      </c>
      <c r="AK118" s="111" t="s">
        <v>32</v>
      </c>
      <c r="AL118" s="112"/>
      <c r="AM118" s="37" t="str">
        <f>IF(AK118&lt;&gt;"",VLOOKUP(AK118,Listes!$M$10:$O$13,3,FALSE),"")</f>
        <v/>
      </c>
      <c r="AN118" s="111" t="s">
        <v>32</v>
      </c>
      <c r="AO118" s="112"/>
      <c r="AP118" s="37" t="str">
        <f>IF(AN118&lt;&gt;"",VLOOKUP(AN118,Listes!$M$10:$O$13,3,FALSE),"")</f>
        <v/>
      </c>
      <c r="AQ118" s="111" t="s">
        <v>32</v>
      </c>
      <c r="AR118" s="112"/>
      <c r="AS118" s="37" t="str">
        <f>IF(AQ118&lt;&gt;"",VLOOKUP(AQ118,Listes!$M$10:$O$13,3,FALSE),"")</f>
        <v/>
      </c>
      <c r="AT118" s="111" t="s">
        <v>32</v>
      </c>
      <c r="AU118" s="112"/>
      <c r="AV118" s="37" t="str">
        <f>IF(AT118&lt;&gt;"",VLOOKUP(AT118,Listes!$M$10:$O$13,3,FALSE),"")</f>
        <v/>
      </c>
      <c r="AW118" s="111" t="s">
        <v>32</v>
      </c>
      <c r="AX118" s="112"/>
      <c r="AY118" s="37" t="str">
        <f>IF(AW118&lt;&gt;"",VLOOKUP(AW118,Listes!$M$10:$O$13,3,FALSE),"")</f>
        <v/>
      </c>
      <c r="AZ118" s="111" t="s">
        <v>32</v>
      </c>
      <c r="BA118" s="112"/>
      <c r="BB118" s="37" t="str">
        <f>IF(AZ118&lt;&gt;"",VLOOKUP(AZ118,Listes!$M$10:$O$13,3,FALSE),"")</f>
        <v/>
      </c>
      <c r="BC118" s="111" t="s">
        <v>32</v>
      </c>
      <c r="BD118" s="112"/>
      <c r="BE118" s="37" t="str">
        <f>IF(BC118&lt;&gt;"",VLOOKUP(BC118,Listes!$M$10:$O$13,3,FALSE),"")</f>
        <v/>
      </c>
      <c r="BF118" s="111" t="s">
        <v>32</v>
      </c>
      <c r="BG118" s="112"/>
      <c r="BH118" s="37" t="str">
        <f>IF(BF118&lt;&gt;"",VLOOKUP(BF118,Listes!$M$10:$O$13,3,FALSE),"")</f>
        <v/>
      </c>
      <c r="BI118" s="111" t="s">
        <v>32</v>
      </c>
      <c r="BJ118" s="112"/>
      <c r="BK118" s="37" t="str">
        <f>IF(BI118&lt;&gt;"",VLOOKUP(BI118,Listes!$M$10:$O$13,3,FALSE),"")</f>
        <v/>
      </c>
      <c r="BL118" s="111" t="s">
        <v>32</v>
      </c>
      <c r="BM118" s="112"/>
      <c r="BN118" s="37" t="str">
        <f>IF(BL118&lt;&gt;"",VLOOKUP(BL118,Listes!$M$10:$O$13,3,FALSE),"")</f>
        <v/>
      </c>
      <c r="BO118" s="111" t="s">
        <v>32</v>
      </c>
      <c r="BP118" s="112"/>
      <c r="BQ118" s="37" t="str">
        <f>IF(BO118&lt;&gt;"",VLOOKUP(BO118,Listes!$M$10:$O$13,3,FALSE),"")</f>
        <v/>
      </c>
    </row>
    <row r="119" spans="1:70" hidden="1" x14ac:dyDescent="0.35">
      <c r="A119" s="38" t="s">
        <v>50</v>
      </c>
      <c r="B119" s="39" t="s">
        <v>51</v>
      </c>
      <c r="C119" s="113" t="s">
        <v>32</v>
      </c>
      <c r="D119" s="114" t="s">
        <v>32</v>
      </c>
      <c r="E119" s="104">
        <f>100</f>
        <v>100</v>
      </c>
      <c r="F119" s="104" t="str">
        <f>IF(C119="","",VLOOKUP(C119,Listes!$E$2:$G$30,3,FALSE))</f>
        <v/>
      </c>
      <c r="G119" s="104" t="str">
        <f>IF(D119="","",VLOOKUP(D119,Listes!$E$12:$F$15,2,FALSE))</f>
        <v/>
      </c>
      <c r="H119" s="105" t="str">
        <f t="shared" si="2"/>
        <v/>
      </c>
      <c r="I119" s="104" t="s">
        <v>50</v>
      </c>
      <c r="J119" s="111" t="s">
        <v>32</v>
      </c>
      <c r="K119" s="112"/>
      <c r="L119" s="37" t="str">
        <f>IF(J119&lt;&gt;"",VLOOKUP(J119,Listes!$M$10:$O$13,3,FALSE),"")</f>
        <v/>
      </c>
      <c r="M119" s="111" t="s">
        <v>32</v>
      </c>
      <c r="N119" s="112"/>
      <c r="O119" s="37" t="str">
        <f>IF(M119&lt;&gt;"",VLOOKUP(M119,Listes!$M$10:$O$13,3,FALSE),"")</f>
        <v/>
      </c>
      <c r="P119" s="111" t="s">
        <v>32</v>
      </c>
      <c r="Q119" s="112"/>
      <c r="R119" s="37" t="str">
        <f>IF(P119&lt;&gt;"",VLOOKUP(P119,Listes!$M$10:$O$13,3,FALSE),"")</f>
        <v/>
      </c>
      <c r="S119" s="111" t="s">
        <v>32</v>
      </c>
      <c r="T119" s="112"/>
      <c r="U119" s="37" t="str">
        <f>IF(S119&lt;&gt;"",VLOOKUP(S119,Listes!$M$10:$O$13,3,FALSE),"")</f>
        <v/>
      </c>
      <c r="V119" s="111" t="s">
        <v>32</v>
      </c>
      <c r="W119" s="112"/>
      <c r="X119" s="37" t="str">
        <f>IF(V119&lt;&gt;"",VLOOKUP(V119,Listes!$M$10:$O$13,3,FALSE),"")</f>
        <v/>
      </c>
      <c r="Y119" s="111" t="s">
        <v>32</v>
      </c>
      <c r="Z119" s="112"/>
      <c r="AA119" s="37" t="str">
        <f>IF(Y119&lt;&gt;"",VLOOKUP(Y119,Listes!$M$10:$O$13,3,FALSE),"")</f>
        <v/>
      </c>
      <c r="AB119" s="111" t="s">
        <v>32</v>
      </c>
      <c r="AC119" s="112"/>
      <c r="AD119" s="37" t="str">
        <f>IF(AB119&lt;&gt;"",VLOOKUP(AB119,Listes!$M$10:$O$13,3,FALSE),"")</f>
        <v/>
      </c>
      <c r="AE119" s="111" t="s">
        <v>32</v>
      </c>
      <c r="AF119" s="112"/>
      <c r="AG119" s="37" t="str">
        <f>IF(AE119&lt;&gt;"",VLOOKUP(AE119,Listes!$M$10:$O$13,3,FALSE),"")</f>
        <v/>
      </c>
      <c r="AH119" s="111" t="s">
        <v>32</v>
      </c>
      <c r="AI119" s="112"/>
      <c r="AJ119" s="37" t="str">
        <f>IF(AH119&lt;&gt;"",VLOOKUP(AH119,Listes!$M$10:$O$13,3,FALSE),"")</f>
        <v/>
      </c>
      <c r="AK119" s="111" t="s">
        <v>32</v>
      </c>
      <c r="AL119" s="112"/>
      <c r="AM119" s="37" t="str">
        <f>IF(AK119&lt;&gt;"",VLOOKUP(AK119,Listes!$M$10:$O$13,3,FALSE),"")</f>
        <v/>
      </c>
      <c r="AN119" s="111" t="s">
        <v>32</v>
      </c>
      <c r="AO119" s="112"/>
      <c r="AP119" s="37" t="str">
        <f>IF(AN119&lt;&gt;"",VLOOKUP(AN119,Listes!$M$10:$O$13,3,FALSE),"")</f>
        <v/>
      </c>
      <c r="AQ119" s="111" t="s">
        <v>32</v>
      </c>
      <c r="AR119" s="112"/>
      <c r="AS119" s="37" t="str">
        <f>IF(AQ119&lt;&gt;"",VLOOKUP(AQ119,Listes!$M$10:$O$13,3,FALSE),"")</f>
        <v/>
      </c>
      <c r="AT119" s="111" t="s">
        <v>32</v>
      </c>
      <c r="AU119" s="112"/>
      <c r="AV119" s="37" t="str">
        <f>IF(AT119&lt;&gt;"",VLOOKUP(AT119,Listes!$M$10:$O$13,3,FALSE),"")</f>
        <v/>
      </c>
      <c r="AW119" s="111" t="s">
        <v>32</v>
      </c>
      <c r="AX119" s="112"/>
      <c r="AY119" s="37" t="str">
        <f>IF(AW119&lt;&gt;"",VLOOKUP(AW119,Listes!$M$10:$O$13,3,FALSE),"")</f>
        <v/>
      </c>
      <c r="AZ119" s="111" t="s">
        <v>32</v>
      </c>
      <c r="BA119" s="112"/>
      <c r="BB119" s="37" t="str">
        <f>IF(AZ119&lt;&gt;"",VLOOKUP(AZ119,Listes!$M$10:$O$13,3,FALSE),"")</f>
        <v/>
      </c>
      <c r="BC119" s="111" t="s">
        <v>32</v>
      </c>
      <c r="BD119" s="112"/>
      <c r="BE119" s="37" t="str">
        <f>IF(BC119&lt;&gt;"",VLOOKUP(BC119,Listes!$M$10:$O$13,3,FALSE),"")</f>
        <v/>
      </c>
      <c r="BF119" s="111" t="s">
        <v>32</v>
      </c>
      <c r="BG119" s="112"/>
      <c r="BH119" s="37" t="str">
        <f>IF(BF119&lt;&gt;"",VLOOKUP(BF119,Listes!$M$10:$O$13,3,FALSE),"")</f>
        <v/>
      </c>
      <c r="BI119" s="111" t="s">
        <v>32</v>
      </c>
      <c r="BJ119" s="112"/>
      <c r="BK119" s="37" t="str">
        <f>IF(BI119&lt;&gt;"",VLOOKUP(BI119,Listes!$M$10:$O$13,3,FALSE),"")</f>
        <v/>
      </c>
      <c r="BL119" s="111" t="s">
        <v>32</v>
      </c>
      <c r="BM119" s="112"/>
      <c r="BN119" s="37" t="str">
        <f>IF(BL119&lt;&gt;"",VLOOKUP(BL119,Listes!$M$10:$O$13,3,FALSE),"")</f>
        <v/>
      </c>
      <c r="BO119" s="111" t="s">
        <v>32</v>
      </c>
      <c r="BP119" s="112"/>
      <c r="BQ119" s="37" t="str">
        <f>IF(BO119&lt;&gt;"",VLOOKUP(BO119,Listes!$M$10:$O$13,3,FALSE),"")</f>
        <v/>
      </c>
    </row>
    <row r="120" spans="1:70" hidden="1" x14ac:dyDescent="0.35">
      <c r="A120" s="38" t="s">
        <v>50</v>
      </c>
      <c r="B120" s="39" t="s">
        <v>51</v>
      </c>
      <c r="C120" s="113" t="s">
        <v>32</v>
      </c>
      <c r="D120" s="114" t="s">
        <v>32</v>
      </c>
      <c r="E120" s="104">
        <f>100</f>
        <v>100</v>
      </c>
      <c r="F120" s="104" t="str">
        <f>IF(C120="","",VLOOKUP(C120,Listes!$E$2:$G$30,3,FALSE))</f>
        <v/>
      </c>
      <c r="G120" s="104" t="str">
        <f>IF(D120="","",VLOOKUP(D120,Listes!$E$12:$F$15,2,FALSE))</f>
        <v/>
      </c>
      <c r="H120" s="105" t="str">
        <f t="shared" si="2"/>
        <v/>
      </c>
      <c r="I120" s="104" t="s">
        <v>50</v>
      </c>
      <c r="J120" s="111" t="s">
        <v>32</v>
      </c>
      <c r="K120" s="112"/>
      <c r="L120" s="37" t="str">
        <f>IF(J120&lt;&gt;"",VLOOKUP(J120,Listes!$M$10:$O$13,3,FALSE),"")</f>
        <v/>
      </c>
      <c r="M120" s="111" t="s">
        <v>32</v>
      </c>
      <c r="N120" s="112"/>
      <c r="O120" s="37" t="str">
        <f>IF(M120&lt;&gt;"",VLOOKUP(M120,Listes!$M$10:$O$13,3,FALSE),"")</f>
        <v/>
      </c>
      <c r="P120" s="111" t="s">
        <v>32</v>
      </c>
      <c r="Q120" s="112"/>
      <c r="R120" s="37" t="str">
        <f>IF(P120&lt;&gt;"",VLOOKUP(P120,Listes!$M$10:$O$13,3,FALSE),"")</f>
        <v/>
      </c>
      <c r="S120" s="111" t="s">
        <v>32</v>
      </c>
      <c r="T120" s="112"/>
      <c r="U120" s="37" t="str">
        <f>IF(S120&lt;&gt;"",VLOOKUP(S120,Listes!$M$10:$O$13,3,FALSE),"")</f>
        <v/>
      </c>
      <c r="V120" s="111" t="s">
        <v>32</v>
      </c>
      <c r="W120" s="112"/>
      <c r="X120" s="37" t="str">
        <f>IF(V120&lt;&gt;"",VLOOKUP(V120,Listes!$M$10:$O$13,3,FALSE),"")</f>
        <v/>
      </c>
      <c r="Y120" s="111" t="s">
        <v>32</v>
      </c>
      <c r="Z120" s="112"/>
      <c r="AA120" s="37" t="str">
        <f>IF(Y120&lt;&gt;"",VLOOKUP(Y120,Listes!$M$10:$O$13,3,FALSE),"")</f>
        <v/>
      </c>
      <c r="AB120" s="111" t="s">
        <v>32</v>
      </c>
      <c r="AC120" s="112"/>
      <c r="AD120" s="37" t="str">
        <f>IF(AB120&lt;&gt;"",VLOOKUP(AB120,Listes!$M$10:$O$13,3,FALSE),"")</f>
        <v/>
      </c>
      <c r="AE120" s="111" t="s">
        <v>32</v>
      </c>
      <c r="AF120" s="112"/>
      <c r="AG120" s="37" t="str">
        <f>IF(AE120&lt;&gt;"",VLOOKUP(AE120,Listes!$M$10:$O$13,3,FALSE),"")</f>
        <v/>
      </c>
      <c r="AH120" s="111" t="s">
        <v>32</v>
      </c>
      <c r="AI120" s="112"/>
      <c r="AJ120" s="37" t="str">
        <f>IF(AH120&lt;&gt;"",VLOOKUP(AH120,Listes!$M$10:$O$13,3,FALSE),"")</f>
        <v/>
      </c>
      <c r="AK120" s="111" t="s">
        <v>32</v>
      </c>
      <c r="AL120" s="112"/>
      <c r="AM120" s="37" t="str">
        <f>IF(AK120&lt;&gt;"",VLOOKUP(AK120,Listes!$M$10:$O$13,3,FALSE),"")</f>
        <v/>
      </c>
      <c r="AN120" s="111" t="s">
        <v>32</v>
      </c>
      <c r="AO120" s="112"/>
      <c r="AP120" s="37" t="str">
        <f>IF(AN120&lt;&gt;"",VLOOKUP(AN120,Listes!$M$10:$O$13,3,FALSE),"")</f>
        <v/>
      </c>
      <c r="AQ120" s="111" t="s">
        <v>32</v>
      </c>
      <c r="AR120" s="112"/>
      <c r="AS120" s="37" t="str">
        <f>IF(AQ120&lt;&gt;"",VLOOKUP(AQ120,Listes!$M$10:$O$13,3,FALSE),"")</f>
        <v/>
      </c>
      <c r="AT120" s="111" t="s">
        <v>32</v>
      </c>
      <c r="AU120" s="112"/>
      <c r="AV120" s="37" t="str">
        <f>IF(AT120&lt;&gt;"",VLOOKUP(AT120,Listes!$M$10:$O$13,3,FALSE),"")</f>
        <v/>
      </c>
      <c r="AW120" s="111" t="s">
        <v>32</v>
      </c>
      <c r="AX120" s="112"/>
      <c r="AY120" s="37" t="str">
        <f>IF(AW120&lt;&gt;"",VLOOKUP(AW120,Listes!$M$10:$O$13,3,FALSE),"")</f>
        <v/>
      </c>
      <c r="AZ120" s="111" t="s">
        <v>32</v>
      </c>
      <c r="BA120" s="112"/>
      <c r="BB120" s="37" t="str">
        <f>IF(AZ120&lt;&gt;"",VLOOKUP(AZ120,Listes!$M$10:$O$13,3,FALSE),"")</f>
        <v/>
      </c>
      <c r="BC120" s="111" t="s">
        <v>32</v>
      </c>
      <c r="BD120" s="112"/>
      <c r="BE120" s="37" t="str">
        <f>IF(BC120&lt;&gt;"",VLOOKUP(BC120,Listes!$M$10:$O$13,3,FALSE),"")</f>
        <v/>
      </c>
      <c r="BF120" s="111" t="s">
        <v>32</v>
      </c>
      <c r="BG120" s="112"/>
      <c r="BH120" s="37" t="str">
        <f>IF(BF120&lt;&gt;"",VLOOKUP(BF120,Listes!$M$10:$O$13,3,FALSE),"")</f>
        <v/>
      </c>
      <c r="BI120" s="111" t="s">
        <v>32</v>
      </c>
      <c r="BJ120" s="112"/>
      <c r="BK120" s="37" t="str">
        <f>IF(BI120&lt;&gt;"",VLOOKUP(BI120,Listes!$M$10:$O$13,3,FALSE),"")</f>
        <v/>
      </c>
      <c r="BL120" s="111" t="s">
        <v>32</v>
      </c>
      <c r="BM120" s="112"/>
      <c r="BN120" s="37" t="str">
        <f>IF(BL120&lt;&gt;"",VLOOKUP(BL120,Listes!$M$10:$O$13,3,FALSE),"")</f>
        <v/>
      </c>
      <c r="BO120" s="111" t="s">
        <v>32</v>
      </c>
      <c r="BP120" s="112"/>
      <c r="BQ120" s="37" t="str">
        <f>IF(BO120&lt;&gt;"",VLOOKUP(BO120,Listes!$M$10:$O$13,3,FALSE),"")</f>
        <v/>
      </c>
    </row>
    <row r="121" spans="1:70" hidden="1" x14ac:dyDescent="0.35">
      <c r="A121" s="38" t="s">
        <v>50</v>
      </c>
      <c r="B121" s="39" t="s">
        <v>51</v>
      </c>
      <c r="C121" s="113" t="s">
        <v>32</v>
      </c>
      <c r="D121" s="114" t="s">
        <v>32</v>
      </c>
      <c r="E121" s="104">
        <f>100</f>
        <v>100</v>
      </c>
      <c r="F121" s="104" t="str">
        <f>IF(C121="","",VLOOKUP(C121,Listes!$E$2:$G$30,3,FALSE))</f>
        <v/>
      </c>
      <c r="G121" s="104" t="str">
        <f>IF(D121="","",VLOOKUP(D121,Listes!$E$12:$F$15,2,FALSE))</f>
        <v/>
      </c>
      <c r="H121" s="105" t="str">
        <f t="shared" si="2"/>
        <v/>
      </c>
      <c r="I121" s="104" t="s">
        <v>50</v>
      </c>
      <c r="J121" s="111" t="s">
        <v>32</v>
      </c>
      <c r="K121" s="112"/>
      <c r="L121" s="37" t="str">
        <f>IF(J121&lt;&gt;"",VLOOKUP(J121,Listes!$M$10:$O$13,3,FALSE),"")</f>
        <v/>
      </c>
      <c r="M121" s="111" t="s">
        <v>32</v>
      </c>
      <c r="N121" s="112"/>
      <c r="O121" s="37" t="str">
        <f>IF(M121&lt;&gt;"",VLOOKUP(M121,Listes!$M$10:$O$13,3,FALSE),"")</f>
        <v/>
      </c>
      <c r="P121" s="111" t="s">
        <v>32</v>
      </c>
      <c r="Q121" s="112"/>
      <c r="R121" s="37" t="str">
        <f>IF(P121&lt;&gt;"",VLOOKUP(P121,Listes!$M$10:$O$13,3,FALSE),"")</f>
        <v/>
      </c>
      <c r="S121" s="111" t="s">
        <v>32</v>
      </c>
      <c r="T121" s="112"/>
      <c r="U121" s="37" t="str">
        <f>IF(S121&lt;&gt;"",VLOOKUP(S121,Listes!$M$10:$O$13,3,FALSE),"")</f>
        <v/>
      </c>
      <c r="V121" s="111" t="s">
        <v>32</v>
      </c>
      <c r="W121" s="112"/>
      <c r="X121" s="37" t="str">
        <f>IF(V121&lt;&gt;"",VLOOKUP(V121,Listes!$M$10:$O$13,3,FALSE),"")</f>
        <v/>
      </c>
      <c r="Y121" s="111" t="s">
        <v>32</v>
      </c>
      <c r="Z121" s="112"/>
      <c r="AA121" s="37" t="str">
        <f>IF(Y121&lt;&gt;"",VLOOKUP(Y121,Listes!$M$10:$O$13,3,FALSE),"")</f>
        <v/>
      </c>
      <c r="AB121" s="111" t="s">
        <v>32</v>
      </c>
      <c r="AC121" s="112"/>
      <c r="AD121" s="37" t="str">
        <f>IF(AB121&lt;&gt;"",VLOOKUP(AB121,Listes!$M$10:$O$13,3,FALSE),"")</f>
        <v/>
      </c>
      <c r="AE121" s="111" t="s">
        <v>32</v>
      </c>
      <c r="AF121" s="112"/>
      <c r="AG121" s="37" t="str">
        <f>IF(AE121&lt;&gt;"",VLOOKUP(AE121,Listes!$M$10:$O$13,3,FALSE),"")</f>
        <v/>
      </c>
      <c r="AH121" s="111" t="s">
        <v>32</v>
      </c>
      <c r="AI121" s="112"/>
      <c r="AJ121" s="37" t="str">
        <f>IF(AH121&lt;&gt;"",VLOOKUP(AH121,Listes!$M$10:$O$13,3,FALSE),"")</f>
        <v/>
      </c>
      <c r="AK121" s="111" t="s">
        <v>32</v>
      </c>
      <c r="AL121" s="112"/>
      <c r="AM121" s="37" t="str">
        <f>IF(AK121&lt;&gt;"",VLOOKUP(AK121,Listes!$M$10:$O$13,3,FALSE),"")</f>
        <v/>
      </c>
      <c r="AN121" s="111" t="s">
        <v>32</v>
      </c>
      <c r="AO121" s="112"/>
      <c r="AP121" s="37" t="str">
        <f>IF(AN121&lt;&gt;"",VLOOKUP(AN121,Listes!$M$10:$O$13,3,FALSE),"")</f>
        <v/>
      </c>
      <c r="AQ121" s="111" t="s">
        <v>32</v>
      </c>
      <c r="AR121" s="112"/>
      <c r="AS121" s="37" t="str">
        <f>IF(AQ121&lt;&gt;"",VLOOKUP(AQ121,Listes!$M$10:$O$13,3,FALSE),"")</f>
        <v/>
      </c>
      <c r="AT121" s="111" t="s">
        <v>32</v>
      </c>
      <c r="AU121" s="112"/>
      <c r="AV121" s="37" t="str">
        <f>IF(AT121&lt;&gt;"",VLOOKUP(AT121,Listes!$M$10:$O$13,3,FALSE),"")</f>
        <v/>
      </c>
      <c r="AW121" s="111" t="s">
        <v>32</v>
      </c>
      <c r="AX121" s="112"/>
      <c r="AY121" s="37" t="str">
        <f>IF(AW121&lt;&gt;"",VLOOKUP(AW121,Listes!$M$10:$O$13,3,FALSE),"")</f>
        <v/>
      </c>
      <c r="AZ121" s="111" t="s">
        <v>32</v>
      </c>
      <c r="BA121" s="112"/>
      <c r="BB121" s="37" t="str">
        <f>IF(AZ121&lt;&gt;"",VLOOKUP(AZ121,Listes!$M$10:$O$13,3,FALSE),"")</f>
        <v/>
      </c>
      <c r="BC121" s="111" t="s">
        <v>32</v>
      </c>
      <c r="BD121" s="112"/>
      <c r="BE121" s="37" t="str">
        <f>IF(BC121&lt;&gt;"",VLOOKUP(BC121,Listes!$M$10:$O$13,3,FALSE),"")</f>
        <v/>
      </c>
      <c r="BF121" s="111" t="s">
        <v>32</v>
      </c>
      <c r="BG121" s="112"/>
      <c r="BH121" s="37" t="str">
        <f>IF(BF121&lt;&gt;"",VLOOKUP(BF121,Listes!$M$10:$O$13,3,FALSE),"")</f>
        <v/>
      </c>
      <c r="BI121" s="111" t="s">
        <v>32</v>
      </c>
      <c r="BJ121" s="112"/>
      <c r="BK121" s="37" t="str">
        <f>IF(BI121&lt;&gt;"",VLOOKUP(BI121,Listes!$M$10:$O$13,3,FALSE),"")</f>
        <v/>
      </c>
      <c r="BL121" s="111" t="s">
        <v>32</v>
      </c>
      <c r="BM121" s="112"/>
      <c r="BN121" s="37" t="str">
        <f>IF(BL121&lt;&gt;"",VLOOKUP(BL121,Listes!$M$10:$O$13,3,FALSE),"")</f>
        <v/>
      </c>
      <c r="BO121" s="111" t="s">
        <v>32</v>
      </c>
      <c r="BP121" s="112"/>
      <c r="BQ121" s="37" t="str">
        <f>IF(BO121&lt;&gt;"",VLOOKUP(BO121,Listes!$M$10:$O$13,3,FALSE),"")</f>
        <v/>
      </c>
    </row>
    <row r="122" spans="1:70" hidden="1" x14ac:dyDescent="0.35">
      <c r="A122" s="38" t="s">
        <v>50</v>
      </c>
      <c r="B122" s="39" t="s">
        <v>51</v>
      </c>
      <c r="C122" s="113" t="s">
        <v>32</v>
      </c>
      <c r="D122" s="114" t="s">
        <v>32</v>
      </c>
      <c r="E122" s="104">
        <f>100</f>
        <v>100</v>
      </c>
      <c r="F122" s="104" t="str">
        <f>IF(C122="","",VLOOKUP(C122,Listes!$E$2:$G$30,3,FALSE))</f>
        <v/>
      </c>
      <c r="G122" s="104" t="str">
        <f>IF(D122="","",VLOOKUP(D122,Listes!$E$12:$F$15,2,FALSE))</f>
        <v/>
      </c>
      <c r="H122" s="105" t="str">
        <f t="shared" si="2"/>
        <v/>
      </c>
      <c r="I122" s="104" t="s">
        <v>50</v>
      </c>
      <c r="J122" s="111" t="s">
        <v>32</v>
      </c>
      <c r="K122" s="112"/>
      <c r="L122" s="37" t="str">
        <f>IF(J122&lt;&gt;"",VLOOKUP(J122,Listes!$M$10:$O$13,3,FALSE),"")</f>
        <v/>
      </c>
      <c r="M122" s="111" t="s">
        <v>32</v>
      </c>
      <c r="N122" s="112"/>
      <c r="O122" s="37" t="str">
        <f>IF(M122&lt;&gt;"",VLOOKUP(M122,Listes!$M$10:$O$13,3,FALSE),"")</f>
        <v/>
      </c>
      <c r="P122" s="111" t="s">
        <v>32</v>
      </c>
      <c r="Q122" s="112"/>
      <c r="R122" s="37" t="str">
        <f>IF(P122&lt;&gt;"",VLOOKUP(P122,Listes!$M$10:$O$13,3,FALSE),"")</f>
        <v/>
      </c>
      <c r="S122" s="111" t="s">
        <v>32</v>
      </c>
      <c r="T122" s="112"/>
      <c r="U122" s="37" t="str">
        <f>IF(S122&lt;&gt;"",VLOOKUP(S122,Listes!$M$10:$O$13,3,FALSE),"")</f>
        <v/>
      </c>
      <c r="V122" s="111" t="s">
        <v>32</v>
      </c>
      <c r="W122" s="112"/>
      <c r="X122" s="37" t="str">
        <f>IF(V122&lt;&gt;"",VLOOKUP(V122,Listes!$M$10:$O$13,3,FALSE),"")</f>
        <v/>
      </c>
      <c r="Y122" s="111" t="s">
        <v>32</v>
      </c>
      <c r="Z122" s="112"/>
      <c r="AA122" s="37" t="str">
        <f>IF(Y122&lt;&gt;"",VLOOKUP(Y122,Listes!$M$10:$O$13,3,FALSE),"")</f>
        <v/>
      </c>
      <c r="AB122" s="111" t="s">
        <v>32</v>
      </c>
      <c r="AC122" s="112"/>
      <c r="AD122" s="37" t="str">
        <f>IF(AB122&lt;&gt;"",VLOOKUP(AB122,Listes!$M$10:$O$13,3,FALSE),"")</f>
        <v/>
      </c>
      <c r="AE122" s="111" t="s">
        <v>32</v>
      </c>
      <c r="AF122" s="112"/>
      <c r="AG122" s="37" t="str">
        <f>IF(AE122&lt;&gt;"",VLOOKUP(AE122,Listes!$M$10:$O$13,3,FALSE),"")</f>
        <v/>
      </c>
      <c r="AH122" s="111" t="s">
        <v>32</v>
      </c>
      <c r="AI122" s="112"/>
      <c r="AJ122" s="37" t="str">
        <f>IF(AH122&lt;&gt;"",VLOOKUP(AH122,Listes!$M$10:$O$13,3,FALSE),"")</f>
        <v/>
      </c>
      <c r="AK122" s="111" t="s">
        <v>32</v>
      </c>
      <c r="AL122" s="112"/>
      <c r="AM122" s="37" t="str">
        <f>IF(AK122&lt;&gt;"",VLOOKUP(AK122,Listes!$M$10:$O$13,3,FALSE),"")</f>
        <v/>
      </c>
      <c r="AN122" s="111" t="s">
        <v>32</v>
      </c>
      <c r="AO122" s="112"/>
      <c r="AP122" s="37" t="str">
        <f>IF(AN122&lt;&gt;"",VLOOKUP(AN122,Listes!$M$10:$O$13,3,FALSE),"")</f>
        <v/>
      </c>
      <c r="AQ122" s="111" t="s">
        <v>32</v>
      </c>
      <c r="AR122" s="112"/>
      <c r="AS122" s="37" t="str">
        <f>IF(AQ122&lt;&gt;"",VLOOKUP(AQ122,Listes!$M$10:$O$13,3,FALSE),"")</f>
        <v/>
      </c>
      <c r="AT122" s="111" t="s">
        <v>32</v>
      </c>
      <c r="AU122" s="112"/>
      <c r="AV122" s="37" t="str">
        <f>IF(AT122&lt;&gt;"",VLOOKUP(AT122,Listes!$M$10:$O$13,3,FALSE),"")</f>
        <v/>
      </c>
      <c r="AW122" s="111" t="s">
        <v>32</v>
      </c>
      <c r="AX122" s="112"/>
      <c r="AY122" s="37" t="str">
        <f>IF(AW122&lt;&gt;"",VLOOKUP(AW122,Listes!$M$10:$O$13,3,FALSE),"")</f>
        <v/>
      </c>
      <c r="AZ122" s="111" t="s">
        <v>32</v>
      </c>
      <c r="BA122" s="112"/>
      <c r="BB122" s="37" t="str">
        <f>IF(AZ122&lt;&gt;"",VLOOKUP(AZ122,Listes!$M$10:$O$13,3,FALSE),"")</f>
        <v/>
      </c>
      <c r="BC122" s="111" t="s">
        <v>32</v>
      </c>
      <c r="BD122" s="112"/>
      <c r="BE122" s="37" t="str">
        <f>IF(BC122&lt;&gt;"",VLOOKUP(BC122,Listes!$M$10:$O$13,3,FALSE),"")</f>
        <v/>
      </c>
      <c r="BF122" s="111" t="s">
        <v>32</v>
      </c>
      <c r="BG122" s="112"/>
      <c r="BH122" s="37" t="str">
        <f>IF(BF122&lt;&gt;"",VLOOKUP(BF122,Listes!$M$10:$O$13,3,FALSE),"")</f>
        <v/>
      </c>
      <c r="BI122" s="111" t="s">
        <v>32</v>
      </c>
      <c r="BJ122" s="112"/>
      <c r="BK122" s="37" t="str">
        <f>IF(BI122&lt;&gt;"",VLOOKUP(BI122,Listes!$M$10:$O$13,3,FALSE),"")</f>
        <v/>
      </c>
      <c r="BL122" s="111" t="s">
        <v>32</v>
      </c>
      <c r="BM122" s="112"/>
      <c r="BN122" s="37" t="str">
        <f>IF(BL122&lt;&gt;"",VLOOKUP(BL122,Listes!$M$10:$O$13,3,FALSE),"")</f>
        <v/>
      </c>
      <c r="BO122" s="111" t="s">
        <v>32</v>
      </c>
      <c r="BP122" s="112"/>
      <c r="BQ122" s="37" t="str">
        <f>IF(BO122&lt;&gt;"",VLOOKUP(BO122,Listes!$M$10:$O$13,3,FALSE),"")</f>
        <v/>
      </c>
    </row>
    <row r="123" spans="1:70" x14ac:dyDescent="0.35">
      <c r="A123" s="201" t="s">
        <v>53</v>
      </c>
      <c r="B123" s="202"/>
      <c r="C123" s="202"/>
      <c r="D123" s="203"/>
      <c r="E123" s="106"/>
      <c r="F123" s="106"/>
      <c r="G123" s="106"/>
      <c r="H123" s="107"/>
      <c r="I123" s="106"/>
      <c r="J123" s="111" t="s">
        <v>32</v>
      </c>
      <c r="K123" s="112"/>
      <c r="L123" s="37" t="str">
        <f>IF(J123&lt;&gt;"",VLOOKUP(J123,Listes!$I$2:$K$34,3,FALSE),"")</f>
        <v/>
      </c>
      <c r="M123" s="111"/>
      <c r="N123" s="112"/>
      <c r="O123" s="37" t="str">
        <f>IF(M123&lt;&gt;"",VLOOKUP(M123,Listes!$I$2:$K$34,3,FALSE),"")</f>
        <v/>
      </c>
      <c r="P123" s="111"/>
      <c r="Q123" s="112"/>
      <c r="R123" s="37" t="str">
        <f>IF(P123&lt;&gt;"",VLOOKUP(P123,Listes!$I$2:$K$34,3,FALSE),"")</f>
        <v/>
      </c>
      <c r="S123" s="111"/>
      <c r="T123" s="112"/>
      <c r="U123" s="37" t="str">
        <f>IF(S123&lt;&gt;"",VLOOKUP(S123,Listes!$I$2:$K$34,3,FALSE),"")</f>
        <v/>
      </c>
      <c r="V123" s="111"/>
      <c r="W123" s="112"/>
      <c r="X123" s="37" t="str">
        <f>IF(V123&lt;&gt;"",VLOOKUP(V123,Listes!$I$2:$K$34,3,FALSE),"")</f>
        <v/>
      </c>
      <c r="Y123" s="111"/>
      <c r="Z123" s="112"/>
      <c r="AA123" s="37" t="str">
        <f>IF(Y123&lt;&gt;"",VLOOKUP(Y123,Listes!$I$2:$K$34,3,FALSE),"")</f>
        <v/>
      </c>
      <c r="AB123" s="111"/>
      <c r="AC123" s="112"/>
      <c r="AD123" s="37" t="str">
        <f>IF(AB123&lt;&gt;"",VLOOKUP(AB123,Listes!$I$2:$K$34,3,FALSE),"")</f>
        <v/>
      </c>
      <c r="AE123" s="111"/>
      <c r="AF123" s="112"/>
      <c r="AG123" s="37" t="str">
        <f>IF(AE123&lt;&gt;"",VLOOKUP(AE123,Listes!$I$2:$K$34,3,FALSE),"")</f>
        <v/>
      </c>
      <c r="AH123" s="111"/>
      <c r="AI123" s="112"/>
      <c r="AJ123" s="37" t="str">
        <f>IF(AH123&lt;&gt;"",VLOOKUP(AH123,Listes!$I$2:$K$34,3,FALSE),"")</f>
        <v/>
      </c>
      <c r="AK123" s="111"/>
      <c r="AL123" s="112"/>
      <c r="AM123" s="37" t="str">
        <f>IF(AK123&lt;&gt;"",VLOOKUP(AK123,Listes!$I$2:$K$34,3,FALSE),"")</f>
        <v/>
      </c>
      <c r="AN123" s="111"/>
      <c r="AO123" s="112"/>
      <c r="AP123" s="37" t="str">
        <f>IF(AN123&lt;&gt;"",VLOOKUP(AN123,Listes!$I$2:$K$34,3,FALSE),"")</f>
        <v/>
      </c>
      <c r="AQ123" s="111"/>
      <c r="AR123" s="112"/>
      <c r="AS123" s="37" t="str">
        <f>IF(AQ123&lt;&gt;"",VLOOKUP(AQ123,Listes!$I$2:$K$34,3,FALSE),"")</f>
        <v/>
      </c>
      <c r="AT123" s="111"/>
      <c r="AU123" s="112"/>
      <c r="AV123" s="37" t="str">
        <f>IF(AT123&lt;&gt;"",VLOOKUP(AT123,Listes!$I$2:$K$34,3,FALSE),"")</f>
        <v/>
      </c>
      <c r="AW123" s="111"/>
      <c r="AX123" s="112"/>
      <c r="AY123" s="37" t="str">
        <f>IF(AW123&lt;&gt;"",VLOOKUP(AW123,Listes!$I$2:$K$34,3,FALSE),"")</f>
        <v/>
      </c>
      <c r="AZ123" s="111"/>
      <c r="BA123" s="112"/>
      <c r="BB123" s="37" t="str">
        <f>IF(AZ123&lt;&gt;"",VLOOKUP(AZ123,Listes!$I$2:$K$34,3,FALSE),"")</f>
        <v/>
      </c>
      <c r="BC123" s="111"/>
      <c r="BD123" s="112"/>
      <c r="BE123" s="37" t="str">
        <f>IF(BC123&lt;&gt;"",VLOOKUP(BC123,Listes!$I$2:$K$34,3,FALSE),"")</f>
        <v/>
      </c>
      <c r="BF123" s="111"/>
      <c r="BG123" s="112"/>
      <c r="BH123" s="37" t="str">
        <f>IF(BF123&lt;&gt;"",VLOOKUP(BF123,Listes!$I$2:$K$34,3,FALSE),"")</f>
        <v/>
      </c>
      <c r="BI123" s="111"/>
      <c r="BJ123" s="112"/>
      <c r="BK123" s="37" t="str">
        <f>IF(BI123&lt;&gt;"",VLOOKUP(BI123,Listes!$I$2:$K$34,3,FALSE),"")</f>
        <v/>
      </c>
      <c r="BL123" s="111"/>
      <c r="BM123" s="112"/>
      <c r="BN123" s="37" t="str">
        <f>IF(BL123&lt;&gt;"",VLOOKUP(BL123,Listes!$I$2:$K$34,3,FALSE),"")</f>
        <v/>
      </c>
      <c r="BO123" s="111"/>
      <c r="BP123" s="112"/>
      <c r="BQ123" s="37" t="str">
        <f>IF(BO123&lt;&gt;"",VLOOKUP(BO123,Listes!$I$2:$K$34,3,FALSE),"")</f>
        <v/>
      </c>
    </row>
    <row r="124" spans="1:70" x14ac:dyDescent="0.35">
      <c r="A124" s="187" t="s">
        <v>54</v>
      </c>
      <c r="B124" s="187"/>
      <c r="C124" s="187"/>
      <c r="D124" s="187"/>
      <c r="E124" s="42"/>
      <c r="F124" s="42"/>
      <c r="G124" s="42"/>
      <c r="I124" s="42"/>
      <c r="J124" s="180">
        <f>IF(SUM(L4:L123)&gt;0,SUM(L4:L123),SUM(K4:K123))</f>
        <v>0</v>
      </c>
      <c r="K124" s="181"/>
      <c r="L124" s="173"/>
      <c r="M124" s="180">
        <f>IF(SUM(O4:O123)&gt;0,SUM(O4:O123),SUM(N4:N123))</f>
        <v>0</v>
      </c>
      <c r="N124" s="181"/>
      <c r="O124" s="173"/>
      <c r="P124" s="180">
        <f>IF(SUM(R4:R123)&gt;0,SUM(R4:R123),SUM(Q4:Q123))</f>
        <v>0</v>
      </c>
      <c r="Q124" s="181"/>
      <c r="R124" s="173"/>
      <c r="S124" s="180">
        <f>IF(SUM(U4:U123)&gt;0,SUM(U4:U123),SUM(T4:T123))</f>
        <v>0</v>
      </c>
      <c r="T124" s="181"/>
      <c r="U124" s="173"/>
      <c r="V124" s="180">
        <f>IF(SUM(X4:X123)&gt;0,SUM(X4:X123),SUM(W4:W123))</f>
        <v>0</v>
      </c>
      <c r="W124" s="181"/>
      <c r="X124" s="173"/>
      <c r="Y124" s="180">
        <f>IF(SUM(AA4:AA123)&gt;0,SUM(AA4:AA123),SUM(Z4:Z123))</f>
        <v>0</v>
      </c>
      <c r="Z124" s="181"/>
      <c r="AA124" s="173"/>
      <c r="AB124" s="180">
        <f>IF(SUM(AD4:AD123)&gt;0,SUM(AD4:AD123),SUM(AC4:AC123))</f>
        <v>0</v>
      </c>
      <c r="AC124" s="181"/>
      <c r="AD124" s="173"/>
      <c r="AE124" s="180">
        <f>IF(SUM(AG4:AG123)&gt;0,SUM(AG4:AG123),SUM(AF4:AF123))</f>
        <v>0</v>
      </c>
      <c r="AF124" s="181"/>
      <c r="AG124" s="173"/>
      <c r="AH124" s="180">
        <f>IF(SUM(AJ4:AJ123)&gt;0,SUM(AJ4:AJ123),SUM(AI4:AI123))</f>
        <v>0</v>
      </c>
      <c r="AI124" s="181"/>
      <c r="AJ124" s="173"/>
      <c r="AK124" s="180">
        <f>IF(SUM(AM4:AM123)&gt;0,SUM(AM4:AM123),SUM(AL4:AL123))</f>
        <v>0</v>
      </c>
      <c r="AL124" s="181"/>
      <c r="AM124" s="173"/>
      <c r="AN124" s="180">
        <f>IF(SUM(AP4:AP123)&gt;0,SUM(AP4:AP123),SUM(AO4:AO123))</f>
        <v>0</v>
      </c>
      <c r="AO124" s="181"/>
      <c r="AP124" s="173"/>
      <c r="AQ124" s="180">
        <f>IF(SUM(AS4:AS123)&gt;0,SUM(AS4:AS123),SUM(AR4:AR123))</f>
        <v>0</v>
      </c>
      <c r="AR124" s="181"/>
      <c r="AS124" s="173"/>
      <c r="AT124" s="180">
        <f>IF(SUM(AV4:AV123)&gt;0,SUM(AV4:AV123),SUM(AU4:AU123))</f>
        <v>0</v>
      </c>
      <c r="AU124" s="181"/>
      <c r="AV124" s="173"/>
      <c r="AW124" s="180">
        <f>IF(SUM(AY4:AY123)&gt;0,SUM(AY4:AY123),SUM(AX4:AX123))</f>
        <v>0</v>
      </c>
      <c r="AX124" s="181"/>
      <c r="AY124" s="173"/>
      <c r="AZ124" s="180">
        <f>IF(SUM(BB4:BB123)&gt;0,SUM(BB4:BB123),SUM(BA4:BA123))</f>
        <v>0</v>
      </c>
      <c r="BA124" s="181"/>
      <c r="BB124" s="173"/>
      <c r="BC124" s="180">
        <f>IF(SUM(BE4:BE123)&gt;0,SUM(BE4:BE123),SUM(BD4:BD123))</f>
        <v>0</v>
      </c>
      <c r="BD124" s="181"/>
      <c r="BE124" s="173"/>
      <c r="BF124" s="180">
        <f>IF(SUM(BH4:BH123)&gt;0,SUM(BH4:BH123),SUM(BG4:BG123))</f>
        <v>0</v>
      </c>
      <c r="BG124" s="181"/>
      <c r="BH124" s="173"/>
      <c r="BI124" s="180">
        <f>IF(SUM(BK4:BK123)&gt;0,SUM(BK4:BK123),SUM(BJ4:BJ123))</f>
        <v>0</v>
      </c>
      <c r="BJ124" s="181"/>
      <c r="BK124" s="173"/>
      <c r="BL124" s="180">
        <f>IF(SUM(BN4:BN123)&gt;0,SUM(BN4:BN123),SUM(BM4:BM123))</f>
        <v>0</v>
      </c>
      <c r="BM124" s="181"/>
      <c r="BN124" s="173"/>
      <c r="BO124" s="180">
        <f>IF(SUM(BQ4:BQ123)&gt;0,SUM(BQ4:BQ123),SUM(BP4:BP123))</f>
        <v>0</v>
      </c>
      <c r="BP124" s="181"/>
      <c r="BQ124" s="173"/>
    </row>
    <row r="125" spans="1:70" s="45" customFormat="1" ht="15" x14ac:dyDescent="0.35">
      <c r="A125" s="188" t="s">
        <v>82</v>
      </c>
      <c r="B125" s="188"/>
      <c r="C125" s="188"/>
      <c r="D125" s="188"/>
      <c r="E125" s="44"/>
      <c r="F125" s="44"/>
      <c r="G125" s="44"/>
      <c r="H125" s="44"/>
      <c r="I125" s="44"/>
      <c r="J125" s="174">
        <f>IF(SUM(K4:K123)&gt;0,SUMPRODUCT(K4:K123,$H$4:$H$123),SUMPRODUCT(L4:L123,$H$4:$H$123))</f>
        <v>0</v>
      </c>
      <c r="K125" s="175"/>
      <c r="L125" s="176"/>
      <c r="M125" s="174">
        <f>IF(SUM(N4:N123)&gt;0,SUMPRODUCT(N4:N123,$H$4:$H$123),SUMPRODUCT(O4:O123,$H$4:$H$123))</f>
        <v>0</v>
      </c>
      <c r="N125" s="175"/>
      <c r="O125" s="176"/>
      <c r="P125" s="174">
        <f>IF(SUM(Q4:Q123)&gt;0,SUMPRODUCT(Q4:Q123,$H$4:$H$123),SUMPRODUCT(R4:R123,$H$4:$H$123))</f>
        <v>0</v>
      </c>
      <c r="Q125" s="175"/>
      <c r="R125" s="176"/>
      <c r="S125" s="174">
        <f>IF(SUM(T4:T123)&gt;0,SUMPRODUCT(T4:T123,$H$4:$H$123),SUMPRODUCT(U4:U123,$H$4:$H$123))</f>
        <v>0</v>
      </c>
      <c r="T125" s="175"/>
      <c r="U125" s="176"/>
      <c r="V125" s="174">
        <f>IF(SUM(W4:W123)&gt;0,SUMPRODUCT(W4:W123,$H$4:$H$123),SUMPRODUCT(X4:X123,$H$4:$H$123))</f>
        <v>0</v>
      </c>
      <c r="W125" s="175"/>
      <c r="X125" s="176"/>
      <c r="Y125" s="174">
        <f>IF(SUM(Z4:Z123)&gt;0,SUMPRODUCT(Z4:Z123,$H$4:$H$123),SUMPRODUCT(AA4:AA123,$H$4:$H$123))</f>
        <v>0</v>
      </c>
      <c r="Z125" s="175"/>
      <c r="AA125" s="176"/>
      <c r="AB125" s="174">
        <f>IF(SUM(AC4:AC123)&gt;0,SUMPRODUCT(AC4:AC123,$H$4:$H$123),SUMPRODUCT(AD4:AD123,$H$4:$H$123))</f>
        <v>0</v>
      </c>
      <c r="AC125" s="175"/>
      <c r="AD125" s="176"/>
      <c r="AE125" s="174">
        <f>IF(SUM(AF4:AF123)&gt;0,SUMPRODUCT(AF4:AF123,$H$4:$H$123),SUMPRODUCT(AG4:AG123,$H$4:$H$123))</f>
        <v>0</v>
      </c>
      <c r="AF125" s="175"/>
      <c r="AG125" s="176"/>
      <c r="AH125" s="174">
        <f>IF(SUM(AI4:AI123)&gt;0,SUMPRODUCT(AI4:AI123,$H$4:$H$123),SUMPRODUCT(AJ4:AJ123,$H$4:$H$123))</f>
        <v>0</v>
      </c>
      <c r="AI125" s="175"/>
      <c r="AJ125" s="176"/>
      <c r="AK125" s="174">
        <f>IF(SUM(AL4:AL123)&gt;0,SUMPRODUCT(AL4:AL123,$H$4:$H$123),SUMPRODUCT(AM4:AM123,$H$4:$H$123))</f>
        <v>0</v>
      </c>
      <c r="AL125" s="175"/>
      <c r="AM125" s="176"/>
      <c r="AN125" s="174">
        <f>IF(SUM(AO4:AO123)&gt;0,SUMPRODUCT(AO4:AO123,$H$4:$H$123),SUMPRODUCT(AP4:AP123,$H$4:$H$123))</f>
        <v>0</v>
      </c>
      <c r="AO125" s="175"/>
      <c r="AP125" s="176"/>
      <c r="AQ125" s="174">
        <f>IF(SUM(AR4:AR123)&gt;0,SUMPRODUCT(AR4:AR123,$H$4:$H$123),SUMPRODUCT(AS4:AS123,$H$4:$H$123))</f>
        <v>0</v>
      </c>
      <c r="AR125" s="175"/>
      <c r="AS125" s="176"/>
      <c r="AT125" s="174">
        <f>IF(SUM(AU4:AU123)&gt;0,SUMPRODUCT(AU4:AU123,$H$4:$H$123),SUMPRODUCT(AV4:AV123,$H$4:$H$123))</f>
        <v>0</v>
      </c>
      <c r="AU125" s="175"/>
      <c r="AV125" s="176"/>
      <c r="AW125" s="174">
        <f>IF(SUM(AX4:AX123)&gt;0,SUMPRODUCT(AX4:AX123,$H$4:$H$123),SUMPRODUCT(AY4:AY123,$H$4:$H$123))</f>
        <v>0</v>
      </c>
      <c r="AX125" s="175"/>
      <c r="AY125" s="176"/>
      <c r="AZ125" s="174">
        <f>IF(SUM(BA4:BA123)&gt;0,SUMPRODUCT(BA4:BA123,$H$4:$H$123),SUMPRODUCT(BB4:BB123,$H$4:$H$123))</f>
        <v>0</v>
      </c>
      <c r="BA125" s="175"/>
      <c r="BB125" s="176"/>
      <c r="BC125" s="174">
        <f>IF(SUM(BD4:BD123)&gt;0,SUMPRODUCT(BD4:BD123,$H$4:$H$123),SUMPRODUCT(BE4:BE123,$H$4:$H$123))</f>
        <v>0</v>
      </c>
      <c r="BD125" s="175"/>
      <c r="BE125" s="176"/>
      <c r="BF125" s="174">
        <f>IF(SUM(BG4:BG123)&gt;0,SUMPRODUCT(BG4:BG123,$H$4:$H$123),SUMPRODUCT(BH4:BH123,$H$4:$H$123))</f>
        <v>0</v>
      </c>
      <c r="BG125" s="175"/>
      <c r="BH125" s="176"/>
      <c r="BI125" s="174">
        <f>IF(SUM(BJ4:BJ123)&gt;0,SUMPRODUCT(BJ4:BJ123,$H$4:$H$123),SUMPRODUCT(BK4:BK123,$H$4:$H$123))</f>
        <v>0</v>
      </c>
      <c r="BJ125" s="175"/>
      <c r="BK125" s="176"/>
      <c r="BL125" s="174">
        <f>IF(SUM(BM4:BM123)&gt;0,SUMPRODUCT(BM4:BM123,$H$4:$H$123),SUMPRODUCT(BN4:BN123,$H$4:$H$123))</f>
        <v>0</v>
      </c>
      <c r="BM125" s="175"/>
      <c r="BN125" s="176"/>
      <c r="BO125" s="174">
        <f>IF(SUM(BP4:BP123)&gt;0,SUMPRODUCT(BP4:BP123,$H$4:$H$123),SUMPRODUCT(BQ4:BQ123,$H$4:$H$123))</f>
        <v>0</v>
      </c>
      <c r="BP125" s="175"/>
      <c r="BQ125" s="176"/>
      <c r="BR125" s="35"/>
    </row>
    <row r="126" spans="1:70" x14ac:dyDescent="0.35">
      <c r="A126" s="188" t="s">
        <v>55</v>
      </c>
      <c r="B126" s="188"/>
      <c r="C126" s="188"/>
      <c r="D126" s="188"/>
      <c r="J126" s="171" t="str">
        <f>IF(AND(J$125&lt;=10,J$125&gt;0),"Ao",IF(AND(J$125&lt;=20,J$125&gt;10),"Bo",IF(AND(J$125&lt;=40,J$125&gt;20),"Co",IF(AND(J$125&lt;=60,J$125&gt;40),"Do",IF(AND(J$125&lt;=100,J$125&gt;60),"Eo","")))))</f>
        <v/>
      </c>
      <c r="K126" s="172"/>
      <c r="L126" s="173"/>
      <c r="M126" s="171" t="str">
        <f t="shared" ref="M126" si="4">IF(AND(M$125&lt;=10,M$125&gt;0),"Ao",IF(AND(M$125&lt;=20,M$125&gt;10),"Bo",IF(AND(M$125&lt;=40,M$125&gt;20),"Co",IF(AND(M$125&lt;=60,M$125&gt;40),"Do",IF(AND(M$125&lt;=100,M$125&gt;60),"Eo","")))))</f>
        <v/>
      </c>
      <c r="N126" s="172"/>
      <c r="O126" s="173"/>
      <c r="P126" s="171" t="str">
        <f t="shared" ref="P126" si="5">IF(AND(P$125&lt;=10,P$125&gt;0),"Ao",IF(AND(P$125&lt;=20,P$125&gt;10),"Bo",IF(AND(P$125&lt;=40,P$125&gt;20),"Co",IF(AND(P$125&lt;=60,P$125&gt;40),"Do",IF(AND(P$125&lt;=100,P$125&gt;60),"Eo","")))))</f>
        <v/>
      </c>
      <c r="Q126" s="172"/>
      <c r="R126" s="173"/>
      <c r="S126" s="171" t="str">
        <f t="shared" ref="S126" si="6">IF(AND(S$125&lt;=10,S$125&gt;0),"Ao",IF(AND(S$125&lt;=20,S$125&gt;10),"Bo",IF(AND(S$125&lt;=40,S$125&gt;20),"Co",IF(AND(S$125&lt;=60,S$125&gt;40),"Do",IF(AND(S$125&lt;=100,S$125&gt;60),"Eo","")))))</f>
        <v/>
      </c>
      <c r="T126" s="172"/>
      <c r="U126" s="173"/>
      <c r="V126" s="171" t="str">
        <f t="shared" ref="V126" si="7">IF(AND(V$125&lt;=10,V$125&gt;0),"Ao",IF(AND(V$125&lt;=20,V$125&gt;10),"Bo",IF(AND(V$125&lt;=40,V$125&gt;20),"Co",IF(AND(V$125&lt;=60,V$125&gt;40),"Do",IF(AND(V$125&lt;=100,V$125&gt;60),"Eo","")))))</f>
        <v/>
      </c>
      <c r="W126" s="172"/>
      <c r="X126" s="173"/>
      <c r="Y126" s="171" t="str">
        <f t="shared" ref="Y126" si="8">IF(AND(Y$125&lt;=10,Y$125&gt;0),"Ao",IF(AND(Y$125&lt;=20,Y$125&gt;10),"Bo",IF(AND(Y$125&lt;=40,Y$125&gt;20),"Co",IF(AND(Y$125&lt;=60,Y$125&gt;40),"Do",IF(AND(Y$125&lt;=100,Y$125&gt;60),"Eo","")))))</f>
        <v/>
      </c>
      <c r="Z126" s="172"/>
      <c r="AA126" s="173"/>
      <c r="AB126" s="171" t="str">
        <f t="shared" ref="AB126" si="9">IF(AND(AB$125&lt;=10,AB$125&gt;0),"Ao",IF(AND(AB$125&lt;=20,AB$125&gt;10),"Bo",IF(AND(AB$125&lt;=40,AB$125&gt;20),"Co",IF(AND(AB$125&lt;=60,AB$125&gt;40),"Do",IF(AND(AB$125&lt;=100,AB$125&gt;60),"Eo","")))))</f>
        <v/>
      </c>
      <c r="AC126" s="172"/>
      <c r="AD126" s="173"/>
      <c r="AE126" s="171" t="str">
        <f t="shared" ref="AE126" si="10">IF(AND(AE$125&lt;=10,AE$125&gt;0),"Ao",IF(AND(AE$125&lt;=20,AE$125&gt;10),"Bo",IF(AND(AE$125&lt;=40,AE$125&gt;20),"Co",IF(AND(AE$125&lt;=60,AE$125&gt;40),"Do",IF(AND(AE$125&lt;=100,AE$125&gt;60),"Eo","")))))</f>
        <v/>
      </c>
      <c r="AF126" s="172"/>
      <c r="AG126" s="173"/>
      <c r="AH126" s="171" t="str">
        <f t="shared" ref="AH126" si="11">IF(AND(AH$125&lt;=10,AH$125&gt;0),"Ao",IF(AND(AH$125&lt;=20,AH$125&gt;10),"Bo",IF(AND(AH$125&lt;=40,AH$125&gt;20),"Co",IF(AND(AH$125&lt;=60,AH$125&gt;40),"Do",IF(AND(AH$125&lt;=100,AH$125&gt;60),"Eo","")))))</f>
        <v/>
      </c>
      <c r="AI126" s="172"/>
      <c r="AJ126" s="173"/>
      <c r="AK126" s="171" t="str">
        <f t="shared" ref="AK126" si="12">IF(AND(AK$125&lt;=10,AK$125&gt;0),"Ao",IF(AND(AK$125&lt;=20,AK$125&gt;10),"Bo",IF(AND(AK$125&lt;=40,AK$125&gt;20),"Co",IF(AND(AK$125&lt;=60,AK$125&gt;40),"Do",IF(AND(AK$125&lt;=100,AK$125&gt;60),"Eo","")))))</f>
        <v/>
      </c>
      <c r="AL126" s="172"/>
      <c r="AM126" s="173"/>
      <c r="AN126" s="171" t="str">
        <f t="shared" ref="AN126" si="13">IF(AND(AN$125&lt;=10,AN$125&gt;0),"Ao",IF(AND(AN$125&lt;=20,AN$125&gt;10),"Bo",IF(AND(AN$125&lt;=40,AN$125&gt;20),"Co",IF(AND(AN$125&lt;=60,AN$125&gt;40),"Do",IF(AND(AN$125&lt;=100,AN$125&gt;60),"Eo","")))))</f>
        <v/>
      </c>
      <c r="AO126" s="172"/>
      <c r="AP126" s="173"/>
      <c r="AQ126" s="171" t="str">
        <f t="shared" ref="AQ126" si="14">IF(AND(AQ$125&lt;=10,AQ$125&gt;0),"Ao",IF(AND(AQ$125&lt;=20,AQ$125&gt;10),"Bo",IF(AND(AQ$125&lt;=40,AQ$125&gt;20),"Co",IF(AND(AQ$125&lt;=60,AQ$125&gt;40),"Do",IF(AND(AQ$125&lt;=100,AQ$125&gt;60),"Eo","")))))</f>
        <v/>
      </c>
      <c r="AR126" s="172"/>
      <c r="AS126" s="173"/>
      <c r="AT126" s="171" t="str">
        <f t="shared" ref="AT126" si="15">IF(AND(AT$125&lt;=10,AT$125&gt;0),"Ao",IF(AND(AT$125&lt;=20,AT$125&gt;10),"Bo",IF(AND(AT$125&lt;=40,AT$125&gt;20),"Co",IF(AND(AT$125&lt;=60,AT$125&gt;40),"Do",IF(AND(AT$125&lt;=100,AT$125&gt;60),"Eo","")))))</f>
        <v/>
      </c>
      <c r="AU126" s="172"/>
      <c r="AV126" s="173"/>
      <c r="AW126" s="171" t="str">
        <f t="shared" ref="AW126" si="16">IF(AND(AW$125&lt;=10,AW$125&gt;0),"Ao",IF(AND(AW$125&lt;=20,AW$125&gt;10),"Bo",IF(AND(AW$125&lt;=40,AW$125&gt;20),"Co",IF(AND(AW$125&lt;=60,AW$125&gt;40),"Do",IF(AND(AW$125&lt;=100,AW$125&gt;60),"Eo","")))))</f>
        <v/>
      </c>
      <c r="AX126" s="172"/>
      <c r="AY126" s="173"/>
      <c r="AZ126" s="171" t="str">
        <f t="shared" ref="AZ126" si="17">IF(AND(AZ$125&lt;=10,AZ$125&gt;0),"Ao",IF(AND(AZ$125&lt;=20,AZ$125&gt;10),"Bo",IF(AND(AZ$125&lt;=40,AZ$125&gt;20),"Co",IF(AND(AZ$125&lt;=60,AZ$125&gt;40),"Do",IF(AND(AZ$125&lt;=100,AZ$125&gt;60),"Eo","")))))</f>
        <v/>
      </c>
      <c r="BA126" s="172"/>
      <c r="BB126" s="173"/>
      <c r="BC126" s="171" t="str">
        <f t="shared" ref="BC126" si="18">IF(AND(BC$125&lt;=10,BC$125&gt;0),"Ao",IF(AND(BC$125&lt;=20,BC$125&gt;10),"Bo",IF(AND(BC$125&lt;=40,BC$125&gt;20),"Co",IF(AND(BC$125&lt;=60,BC$125&gt;40),"Do",IF(AND(BC$125&lt;=100,BC$125&gt;60),"Eo","")))))</f>
        <v/>
      </c>
      <c r="BD126" s="172"/>
      <c r="BE126" s="173"/>
      <c r="BF126" s="171" t="str">
        <f t="shared" ref="BF126" si="19">IF(AND(BF$125&lt;=10,BF$125&gt;0),"Ao",IF(AND(BF$125&lt;=20,BF$125&gt;10),"Bo",IF(AND(BF$125&lt;=40,BF$125&gt;20),"Co",IF(AND(BF$125&lt;=60,BF$125&gt;40),"Do",IF(AND(BF$125&lt;=100,BF$125&gt;60),"Eo","")))))</f>
        <v/>
      </c>
      <c r="BG126" s="172"/>
      <c r="BH126" s="173"/>
      <c r="BI126" s="171" t="str">
        <f t="shared" ref="BI126" si="20">IF(AND(BI$125&lt;=10,BI$125&gt;0),"Ao",IF(AND(BI$125&lt;=20,BI$125&gt;10),"Bo",IF(AND(BI$125&lt;=40,BI$125&gt;20),"Co",IF(AND(BI$125&lt;=60,BI$125&gt;40),"Do",IF(AND(BI$125&lt;=100,BI$125&gt;60),"Eo","")))))</f>
        <v/>
      </c>
      <c r="BJ126" s="172"/>
      <c r="BK126" s="173"/>
      <c r="BL126" s="171" t="str">
        <f t="shared" ref="BL126" si="21">IF(AND(BL$125&lt;=10,BL$125&gt;0),"Ao",IF(AND(BL$125&lt;=20,BL$125&gt;10),"Bo",IF(AND(BL$125&lt;=40,BL$125&gt;20),"Co",IF(AND(BL$125&lt;=60,BL$125&gt;40),"Do",IF(AND(BL$125&lt;=100,BL$125&gt;60),"Eo","")))))</f>
        <v/>
      </c>
      <c r="BM126" s="172"/>
      <c r="BN126" s="173"/>
      <c r="BO126" s="171" t="str">
        <f t="shared" ref="BO126" si="22">IF(AND(BO$125&lt;=10,BO$125&gt;0),"Ao",IF(AND(BO$125&lt;=20,BO$125&gt;10),"Bo",IF(AND(BO$125&lt;=40,BO$125&gt;20),"Co",IF(AND(BO$125&lt;=60,BO$125&gt;40),"Do",IF(AND(BO$125&lt;=100,BO$125&gt;60),"Eo","")))))</f>
        <v/>
      </c>
      <c r="BP126" s="172"/>
      <c r="BQ126" s="173"/>
    </row>
    <row r="127" spans="1:70" ht="13.5" thickBot="1" x14ac:dyDescent="0.4"/>
    <row r="128" spans="1:70" ht="15" x14ac:dyDescent="0.35">
      <c r="C128" s="119" t="s">
        <v>206</v>
      </c>
      <c r="D128" s="120" t="s">
        <v>205</v>
      </c>
    </row>
    <row r="129" spans="3:4" x14ac:dyDescent="0.35">
      <c r="C129" s="121" t="s">
        <v>200</v>
      </c>
      <c r="D129" s="123" t="s">
        <v>195</v>
      </c>
    </row>
    <row r="130" spans="3:4" x14ac:dyDescent="0.35">
      <c r="C130" s="121" t="s">
        <v>201</v>
      </c>
      <c r="D130" s="124" t="s">
        <v>196</v>
      </c>
    </row>
    <row r="131" spans="3:4" x14ac:dyDescent="0.35">
      <c r="C131" s="121" t="s">
        <v>202</v>
      </c>
      <c r="D131" s="125" t="s">
        <v>197</v>
      </c>
    </row>
    <row r="132" spans="3:4" x14ac:dyDescent="0.35">
      <c r="C132" s="121" t="s">
        <v>203</v>
      </c>
      <c r="D132" s="126" t="s">
        <v>198</v>
      </c>
    </row>
    <row r="133" spans="3:4" ht="13.5" thickBot="1" x14ac:dyDescent="0.4">
      <c r="C133" s="122" t="s">
        <v>204</v>
      </c>
      <c r="D133" s="127" t="s">
        <v>199</v>
      </c>
    </row>
    <row r="134" spans="3:4" ht="13.5" thickBot="1" x14ac:dyDescent="0.4"/>
    <row r="135" spans="3:4" x14ac:dyDescent="0.35">
      <c r="C135" s="128" t="s">
        <v>217</v>
      </c>
      <c r="D135" s="129" t="s">
        <v>55</v>
      </c>
    </row>
    <row r="136" spans="3:4" x14ac:dyDescent="0.35">
      <c r="C136" s="121" t="s">
        <v>207</v>
      </c>
      <c r="D136" s="123" t="s">
        <v>212</v>
      </c>
    </row>
    <row r="137" spans="3:4" x14ac:dyDescent="0.35">
      <c r="C137" s="121" t="s">
        <v>208</v>
      </c>
      <c r="D137" s="124" t="s">
        <v>213</v>
      </c>
    </row>
    <row r="138" spans="3:4" x14ac:dyDescent="0.35">
      <c r="C138" s="121" t="s">
        <v>209</v>
      </c>
      <c r="D138" s="125" t="s">
        <v>214</v>
      </c>
    </row>
    <row r="139" spans="3:4" x14ac:dyDescent="0.35">
      <c r="C139" s="121" t="s">
        <v>210</v>
      </c>
      <c r="D139" s="126" t="s">
        <v>215</v>
      </c>
    </row>
    <row r="140" spans="3:4" ht="13.5" thickBot="1" x14ac:dyDescent="0.4">
      <c r="C140" s="122" t="s">
        <v>211</v>
      </c>
      <c r="D140" s="127" t="s">
        <v>216</v>
      </c>
    </row>
  </sheetData>
  <sheetProtection algorithmName="SHA-512" hashValue="aBdLf1IKI1ujARikzqeYtRCzoqEd8k8+dEeuOCnguNwA0D3OmFhtS/xYgbWNcj/bb/9DBACEqd3c/7t8nLfBMA==" saltValue="FB0Wl3NKHlB1PRbJoXUe1A==" spinCount="100000" sheet="1" formatRows="0" insertColumns="0" insertRows="0" deleteColumns="0" deleteRows="0"/>
  <mergeCells count="97">
    <mergeCell ref="A123:D123"/>
    <mergeCell ref="BC125:BE125"/>
    <mergeCell ref="J2:L2"/>
    <mergeCell ref="Y2:AA2"/>
    <mergeCell ref="AB2:AD2"/>
    <mergeCell ref="AE2:AG2"/>
    <mergeCell ref="AH2:AJ2"/>
    <mergeCell ref="AK2:AM2"/>
    <mergeCell ref="AN2:AP2"/>
    <mergeCell ref="AQ2:AS2"/>
    <mergeCell ref="AT2:AV2"/>
    <mergeCell ref="AW2:AY2"/>
    <mergeCell ref="S2:U2"/>
    <mergeCell ref="V2:X2"/>
    <mergeCell ref="AZ2:BB2"/>
    <mergeCell ref="BC2:BE2"/>
    <mergeCell ref="J1:BQ1"/>
    <mergeCell ref="AN125:AP125"/>
    <mergeCell ref="AQ125:AS125"/>
    <mergeCell ref="AT125:AV125"/>
    <mergeCell ref="AW125:AY125"/>
    <mergeCell ref="AZ125:BB125"/>
    <mergeCell ref="J124:L124"/>
    <mergeCell ref="AB125:AD125"/>
    <mergeCell ref="AE125:AG125"/>
    <mergeCell ref="AH125:AJ125"/>
    <mergeCell ref="AK125:AM125"/>
    <mergeCell ref="J125:L125"/>
    <mergeCell ref="AZ124:BB124"/>
    <mergeCell ref="AK124:AM124"/>
    <mergeCell ref="AN124:AP124"/>
    <mergeCell ref="AQ124:AS124"/>
    <mergeCell ref="J126:L126"/>
    <mergeCell ref="A1:B1"/>
    <mergeCell ref="E1:I1"/>
    <mergeCell ref="C1:D1"/>
    <mergeCell ref="A124:D124"/>
    <mergeCell ref="A125:D125"/>
    <mergeCell ref="A126:D126"/>
    <mergeCell ref="A2:A3"/>
    <mergeCell ref="B2:B3"/>
    <mergeCell ref="C2:C3"/>
    <mergeCell ref="D2:D3"/>
    <mergeCell ref="E2:E3"/>
    <mergeCell ref="F2:F3"/>
    <mergeCell ref="H2:H3"/>
    <mergeCell ref="I2:I3"/>
    <mergeCell ref="G2:G3"/>
    <mergeCell ref="AZ126:BB126"/>
    <mergeCell ref="BC124:BE124"/>
    <mergeCell ref="BF124:BH124"/>
    <mergeCell ref="BC126:BE126"/>
    <mergeCell ref="BF126:BH126"/>
    <mergeCell ref="BI124:BK124"/>
    <mergeCell ref="M2:O2"/>
    <mergeCell ref="P2:R2"/>
    <mergeCell ref="BF2:BH2"/>
    <mergeCell ref="BI2:BK2"/>
    <mergeCell ref="M124:O124"/>
    <mergeCell ref="P124:R124"/>
    <mergeCell ref="S124:U124"/>
    <mergeCell ref="V124:X124"/>
    <mergeCell ref="Y124:AA124"/>
    <mergeCell ref="AB124:AD124"/>
    <mergeCell ref="AE124:AG124"/>
    <mergeCell ref="AH124:AJ124"/>
    <mergeCell ref="AT124:AV124"/>
    <mergeCell ref="AW124:AY124"/>
    <mergeCell ref="AK126:AM126"/>
    <mergeCell ref="AN126:AP126"/>
    <mergeCell ref="AQ126:AS126"/>
    <mergeCell ref="AT126:AV126"/>
    <mergeCell ref="AW126:AY126"/>
    <mergeCell ref="BL126:BN126"/>
    <mergeCell ref="BO126:BQ126"/>
    <mergeCell ref="BL2:BN2"/>
    <mergeCell ref="BO2:BQ2"/>
    <mergeCell ref="BL124:BN124"/>
    <mergeCell ref="BO124:BQ124"/>
    <mergeCell ref="BL125:BN125"/>
    <mergeCell ref="BO125:BQ125"/>
    <mergeCell ref="BI126:BK126"/>
    <mergeCell ref="M125:O125"/>
    <mergeCell ref="P125:R125"/>
    <mergeCell ref="S125:U125"/>
    <mergeCell ref="V125:X125"/>
    <mergeCell ref="Y125:AA125"/>
    <mergeCell ref="BF125:BH125"/>
    <mergeCell ref="BI125:BK125"/>
    <mergeCell ref="M126:O126"/>
    <mergeCell ref="P126:R126"/>
    <mergeCell ref="S126:U126"/>
    <mergeCell ref="V126:X126"/>
    <mergeCell ref="Y126:AA126"/>
    <mergeCell ref="AB126:AD126"/>
    <mergeCell ref="AE126:AG126"/>
    <mergeCell ref="AH126:AJ126"/>
  </mergeCells>
  <conditionalFormatting sqref="I4:I124">
    <cfRule type="cellIs" dxfId="22" priority="14" operator="equal">
      <formula>"Ep"</formula>
    </cfRule>
    <cfRule type="cellIs" dxfId="21" priority="15" operator="equal">
      <formula>"Dp"</formula>
    </cfRule>
    <cfRule type="cellIs" dxfId="20" priority="16" operator="equal">
      <formula>"Bp"</formula>
    </cfRule>
    <cfRule type="cellIs" dxfId="19" priority="17" operator="equal">
      <formula>"Ap"</formula>
    </cfRule>
    <cfRule type="cellIs" dxfId="18" priority="18" operator="equal">
      <formula>"Cp"</formula>
    </cfRule>
  </conditionalFormatting>
  <conditionalFormatting sqref="A126:BQ126 BS126:XFD126">
    <cfRule type="cellIs" dxfId="17" priority="4" operator="equal">
      <formula>"Eo"</formula>
    </cfRule>
    <cfRule type="cellIs" dxfId="16" priority="5" operator="equal">
      <formula>"Do"</formula>
    </cfRule>
    <cfRule type="cellIs" dxfId="15" priority="6" operator="equal">
      <formula>"Co"</formula>
    </cfRule>
    <cfRule type="cellIs" dxfId="14" priority="7" operator="equal">
      <formula>"Bo"</formula>
    </cfRule>
    <cfRule type="cellIs" dxfId="13" priority="8" operator="equal">
      <formula>"Ao"</formula>
    </cfRule>
  </conditionalFormatting>
  <conditionalFormatting sqref="D125:D127 D1:D123 D134 D141:D1048576">
    <cfRule type="colorScale" priority="3">
      <colorScale>
        <cfvo type="min"/>
        <cfvo type="max"/>
        <color rgb="FFFF7128"/>
        <color rgb="FFFFEF9C"/>
      </colorScale>
    </cfRule>
  </conditionalFormatting>
  <conditionalFormatting sqref="J124:L124">
    <cfRule type="cellIs" dxfId="12" priority="2" operator="greaterThan">
      <formula>1</formula>
    </cfRule>
  </conditionalFormatting>
  <conditionalFormatting sqref="E124:BQ124 BS124:XFD124">
    <cfRule type="cellIs" dxfId="11" priority="1" operator="greaterThan">
      <formula>1</formula>
    </cfRule>
  </conditionalFormatting>
  <pageMargins left="0.7" right="0.7" top="0.75" bottom="0.75" header="0.3" footer="0.3"/>
  <pageSetup paperSize="9" orientation="portrait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Listes!$I$2:$I$34</xm:f>
          </x14:formula1>
          <xm:sqref>BO123 BL123 BI123 BF123 BC123 AZ123 AW123 AT123 AQ123 AN123 AK123 AH123 AE123 AB123 Y123 V123 S123 P123 J123 M123 BO4:BO102 BL4:BL102 BI4:BI102 BF4:BF102 BC4:BC102 AZ4:AZ102 AW4:AW102 AT4:AT102 AQ4:AQ102 AN4:AN102 AK4:AK102 AH4:AH102 AE4:AE102 AB4:AB102 Y4:Y102 V4:V102 S4:S102 J4:J102 P4:P102 M4:M102</xm:sqref>
        </x14:dataValidation>
        <x14:dataValidation type="list" allowBlank="1" showInputMessage="1" showErrorMessage="1" xr:uid="{00000000-0002-0000-0100-000001000000}">
          <x14:formula1>
            <xm:f>Listes!$A$2:$A$29</xm:f>
          </x14:formula1>
          <xm:sqref>B4:B102</xm:sqref>
        </x14:dataValidation>
        <x14:dataValidation type="list" allowBlank="1" showInputMessage="1" showErrorMessage="1" xr:uid="{00000000-0002-0000-0100-000002000000}">
          <x14:formula1>
            <xm:f>Listes!$E$2:$E$9</xm:f>
          </x14:formula1>
          <xm:sqref>C4:C122</xm:sqref>
        </x14:dataValidation>
        <x14:dataValidation type="list" allowBlank="1" showInputMessage="1" showErrorMessage="1" xr:uid="{00000000-0002-0000-0100-000003000000}">
          <x14:formula1>
            <xm:f>Listes!$M$10:$M$13</xm:f>
          </x14:formula1>
          <xm:sqref>J103:J122 M103:M122 P103:P122 S103:S122 V103:V122 Y103:Y122 AB103:AB122 AE103:AE122 AH103:AH122 AK103:AK122 AN103:AN122 AQ103:AQ122 AT103:AT122 AW103:AW122 AZ103:AZ122 BC103:BC122 BF103:BF122 BI103:BI122 BL103:BL122 BO103:BO122</xm:sqref>
        </x14:dataValidation>
        <x14:dataValidation type="list" allowBlank="1" showInputMessage="1" showErrorMessage="1" xr:uid="{00000000-0002-0000-0100-000004000000}">
          <x14:formula1>
            <xm:f>Listes!$E$12:$E$15</xm:f>
          </x14:formula1>
          <xm:sqref>D4:D122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1:DE140"/>
  <sheetViews>
    <sheetView zoomScale="70" zoomScaleNormal="70" workbookViewId="0">
      <pane xSplit="4" ySplit="3" topLeftCell="I4" activePane="bottomRight" state="frozen"/>
      <selection pane="topRight" activeCell="E1" sqref="E1"/>
      <selection pane="bottomLeft" activeCell="A4" sqref="A4"/>
      <selection pane="bottomRight" sqref="A1:B1"/>
    </sheetView>
  </sheetViews>
  <sheetFormatPr baseColWidth="10" defaultColWidth="8.7265625" defaultRowHeight="13" x14ac:dyDescent="0.35"/>
  <cols>
    <col min="1" max="1" width="12" style="35" customWidth="1"/>
    <col min="2" max="2" width="33.453125" style="35" customWidth="1"/>
    <col min="3" max="3" width="50.453125" style="35" customWidth="1"/>
    <col min="4" max="4" width="26.453125" style="43" customWidth="1"/>
    <col min="5" max="5" width="11.453125" style="43" customWidth="1"/>
    <col min="6" max="7" width="17.54296875" style="43" customWidth="1"/>
    <col min="8" max="8" width="20.1796875" style="43" customWidth="1"/>
    <col min="9" max="9" width="12.26953125" style="43" customWidth="1"/>
    <col min="10" max="10" width="6.54296875" style="43" customWidth="1"/>
    <col min="11" max="11" width="4.54296875" style="43" customWidth="1"/>
    <col min="12" max="13" width="8.7265625" style="43" customWidth="1"/>
    <col min="14" max="14" width="6.54296875" style="46" hidden="1" customWidth="1"/>
    <col min="15" max="15" width="6.54296875" style="35" customWidth="1"/>
    <col min="16" max="16" width="4.81640625" style="35" customWidth="1"/>
    <col min="17" max="18" width="8.7265625" style="35"/>
    <col min="19" max="19" width="8.7265625" style="35" hidden="1" customWidth="1"/>
    <col min="20" max="20" width="6" style="35" customWidth="1"/>
    <col min="21" max="21" width="4.54296875" style="35" customWidth="1"/>
    <col min="22" max="23" width="8.7265625" style="35"/>
    <col min="24" max="24" width="8.7265625" style="35" hidden="1" customWidth="1"/>
    <col min="25" max="26" width="5.453125" style="35" customWidth="1"/>
    <col min="27" max="28" width="8.7265625" style="35"/>
    <col min="29" max="29" width="8.7265625" style="35" hidden="1" customWidth="1"/>
    <col min="30" max="30" width="5.7265625" style="35" customWidth="1"/>
    <col min="31" max="31" width="4.54296875" style="35" customWidth="1"/>
    <col min="32" max="33" width="8.7265625" style="35"/>
    <col min="34" max="34" width="8.7265625" style="35" hidden="1" customWidth="1"/>
    <col min="35" max="35" width="6" style="35" customWidth="1"/>
    <col min="36" max="36" width="4.81640625" style="35" customWidth="1"/>
    <col min="37" max="38" width="8.7265625" style="35"/>
    <col min="39" max="39" width="8.7265625" style="35" hidden="1" customWidth="1"/>
    <col min="40" max="40" width="6.26953125" style="35" customWidth="1"/>
    <col min="41" max="41" width="6.1796875" style="35" customWidth="1"/>
    <col min="42" max="43" width="8.7265625" style="35"/>
    <col min="44" max="44" width="8.7265625" style="35" hidden="1" customWidth="1"/>
    <col min="45" max="45" width="6.81640625" style="35" customWidth="1"/>
    <col min="46" max="46" width="6" style="35" customWidth="1"/>
    <col min="47" max="48" width="8.7265625" style="35"/>
    <col min="49" max="49" width="8.7265625" style="35" hidden="1" customWidth="1"/>
    <col min="50" max="50" width="6.1796875" style="35" customWidth="1"/>
    <col min="51" max="51" width="4.7265625" style="35" customWidth="1"/>
    <col min="52" max="53" width="8.7265625" style="35"/>
    <col min="54" max="54" width="8.7265625" style="35" hidden="1" customWidth="1"/>
    <col min="55" max="55" width="5.7265625" style="35" customWidth="1"/>
    <col min="56" max="56" width="5.1796875" style="35" customWidth="1"/>
    <col min="57" max="58" width="8.7265625" style="35"/>
    <col min="59" max="59" width="8.7265625" style="35" hidden="1" customWidth="1"/>
    <col min="60" max="60" width="6.453125" style="35" customWidth="1"/>
    <col min="61" max="61" width="5.453125" style="35" customWidth="1"/>
    <col min="62" max="63" width="8.7265625" style="35"/>
    <col min="64" max="64" width="8.7265625" style="35" hidden="1" customWidth="1"/>
    <col min="65" max="65" width="6.26953125" style="35" customWidth="1"/>
    <col min="66" max="66" width="5.54296875" style="35" customWidth="1"/>
    <col min="67" max="68" width="8.7265625" style="35"/>
    <col min="69" max="69" width="8.7265625" style="35" hidden="1" customWidth="1"/>
    <col min="70" max="70" width="6.453125" style="35" customWidth="1"/>
    <col min="71" max="71" width="5.81640625" style="35" customWidth="1"/>
    <col min="72" max="73" width="8.7265625" style="35"/>
    <col min="74" max="74" width="8.7265625" style="35" hidden="1" customWidth="1"/>
    <col min="75" max="75" width="5.81640625" style="35" customWidth="1"/>
    <col min="76" max="76" width="5.54296875" style="35" customWidth="1"/>
    <col min="77" max="78" width="8.7265625" style="35"/>
    <col min="79" max="79" width="8.7265625" style="35" hidden="1" customWidth="1"/>
    <col min="80" max="80" width="6.54296875" style="35" customWidth="1"/>
    <col min="81" max="81" width="5.453125" style="35" customWidth="1"/>
    <col min="82" max="83" width="8.7265625" style="35"/>
    <col min="84" max="84" width="8.7265625" style="35" hidden="1" customWidth="1"/>
    <col min="85" max="85" width="6.453125" style="35" customWidth="1"/>
    <col min="86" max="86" width="5.1796875" style="35" customWidth="1"/>
    <col min="87" max="88" width="8.7265625" style="35"/>
    <col min="89" max="89" width="8.7265625" style="35" hidden="1" customWidth="1"/>
    <col min="90" max="90" width="5.81640625" style="35" customWidth="1"/>
    <col min="91" max="91" width="5.54296875" style="35" customWidth="1"/>
    <col min="92" max="93" width="8.7265625" style="35"/>
    <col min="94" max="94" width="8.7265625" style="35" hidden="1" customWidth="1"/>
    <col min="95" max="95" width="6.1796875" style="35" customWidth="1"/>
    <col min="96" max="96" width="6" style="35" customWidth="1"/>
    <col min="97" max="98" width="8.7265625" style="35"/>
    <col min="99" max="99" width="8.7265625" style="35" hidden="1" customWidth="1"/>
    <col min="100" max="100" width="5.7265625" style="35" customWidth="1"/>
    <col min="101" max="101" width="5.453125" style="35" customWidth="1"/>
    <col min="102" max="103" width="8.7265625" style="35"/>
    <col min="104" max="104" width="8.7265625" style="35" hidden="1" customWidth="1"/>
    <col min="105" max="105" width="6" style="35" customWidth="1"/>
    <col min="106" max="106" width="5.7265625" style="35" customWidth="1"/>
    <col min="107" max="108" width="8.7265625" style="35"/>
    <col min="109" max="109" width="8.7265625" style="35" hidden="1" customWidth="1"/>
    <col min="110" max="16384" width="8.7265625" style="35"/>
  </cols>
  <sheetData>
    <row r="1" spans="1:109" x14ac:dyDescent="0.35">
      <c r="A1" s="182" t="s">
        <v>0</v>
      </c>
      <c r="B1" s="182"/>
      <c r="C1" s="185" t="s">
        <v>1</v>
      </c>
      <c r="D1" s="186"/>
      <c r="E1" s="183" t="s">
        <v>2</v>
      </c>
      <c r="F1" s="183"/>
      <c r="G1" s="183"/>
      <c r="H1" s="183"/>
      <c r="I1" s="184"/>
      <c r="J1" s="199" t="s">
        <v>3</v>
      </c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  <c r="AT1" s="200"/>
      <c r="AU1" s="200"/>
      <c r="AV1" s="200"/>
      <c r="AW1" s="200"/>
      <c r="AX1" s="200"/>
      <c r="AY1" s="200"/>
      <c r="AZ1" s="200"/>
      <c r="BA1" s="200"/>
      <c r="BB1" s="200"/>
      <c r="BC1" s="200"/>
      <c r="BD1" s="200"/>
      <c r="BE1" s="200"/>
      <c r="BF1" s="200"/>
      <c r="BG1" s="200"/>
      <c r="BH1" s="200"/>
      <c r="BI1" s="200"/>
      <c r="BJ1" s="200"/>
      <c r="BK1" s="200"/>
      <c r="BL1" s="200"/>
      <c r="BM1" s="200"/>
      <c r="BN1" s="200"/>
      <c r="BO1" s="200"/>
      <c r="BP1" s="200"/>
      <c r="BQ1" s="200"/>
      <c r="BR1" s="200"/>
      <c r="BS1" s="200"/>
      <c r="BT1" s="200"/>
      <c r="BU1" s="200"/>
      <c r="BV1" s="200"/>
      <c r="BW1" s="200"/>
      <c r="BX1" s="200"/>
      <c r="BY1" s="200"/>
      <c r="BZ1" s="200"/>
      <c r="CA1" s="200"/>
      <c r="CB1" s="200"/>
      <c r="CC1" s="200"/>
      <c r="CD1" s="200"/>
      <c r="CE1" s="200"/>
      <c r="CF1" s="200"/>
      <c r="CG1" s="200"/>
      <c r="CH1" s="200"/>
      <c r="CI1" s="200"/>
      <c r="CJ1" s="200"/>
      <c r="CK1" s="200"/>
      <c r="CL1" s="200"/>
      <c r="CM1" s="200"/>
      <c r="CN1" s="200"/>
      <c r="CO1" s="200"/>
      <c r="CP1" s="200"/>
      <c r="CQ1" s="200"/>
      <c r="CR1" s="200"/>
      <c r="CS1" s="200"/>
      <c r="CT1" s="200"/>
      <c r="CU1" s="200"/>
      <c r="CV1" s="200"/>
      <c r="CW1" s="200"/>
      <c r="CX1" s="200"/>
      <c r="CY1" s="200"/>
      <c r="CZ1" s="200"/>
      <c r="DA1" s="200"/>
      <c r="DB1" s="200"/>
      <c r="DC1" s="200"/>
      <c r="DD1" s="200"/>
      <c r="DE1" s="200"/>
    </row>
    <row r="2" spans="1:109" ht="26.15" customHeight="1" x14ac:dyDescent="0.35">
      <c r="A2" s="189" t="s">
        <v>4</v>
      </c>
      <c r="B2" s="191" t="s">
        <v>0</v>
      </c>
      <c r="C2" s="193" t="s">
        <v>1</v>
      </c>
      <c r="D2" s="195" t="s">
        <v>5</v>
      </c>
      <c r="E2" s="197" t="s">
        <v>78</v>
      </c>
      <c r="F2" s="197" t="s">
        <v>79</v>
      </c>
      <c r="G2" s="197" t="s">
        <v>80</v>
      </c>
      <c r="H2" s="197" t="s">
        <v>81</v>
      </c>
      <c r="I2" s="197" t="s">
        <v>6</v>
      </c>
      <c r="J2" s="177" t="s">
        <v>7</v>
      </c>
      <c r="K2" s="178"/>
      <c r="L2" s="178"/>
      <c r="M2" s="178"/>
      <c r="N2" s="179"/>
      <c r="O2" s="177" t="s">
        <v>8</v>
      </c>
      <c r="P2" s="178"/>
      <c r="Q2" s="178"/>
      <c r="R2" s="178"/>
      <c r="S2" s="179"/>
      <c r="T2" s="177" t="s">
        <v>9</v>
      </c>
      <c r="U2" s="178"/>
      <c r="V2" s="178"/>
      <c r="W2" s="178"/>
      <c r="X2" s="179"/>
      <c r="Y2" s="177" t="s">
        <v>10</v>
      </c>
      <c r="Z2" s="178"/>
      <c r="AA2" s="178"/>
      <c r="AB2" s="178"/>
      <c r="AC2" s="179"/>
      <c r="AD2" s="177" t="s">
        <v>11</v>
      </c>
      <c r="AE2" s="178"/>
      <c r="AF2" s="178"/>
      <c r="AG2" s="178"/>
      <c r="AH2" s="179"/>
      <c r="AI2" s="177" t="s">
        <v>12</v>
      </c>
      <c r="AJ2" s="178"/>
      <c r="AK2" s="178"/>
      <c r="AL2" s="178"/>
      <c r="AM2" s="179"/>
      <c r="AN2" s="177" t="s">
        <v>13</v>
      </c>
      <c r="AO2" s="178"/>
      <c r="AP2" s="178"/>
      <c r="AQ2" s="178"/>
      <c r="AR2" s="179"/>
      <c r="AS2" s="177" t="s">
        <v>14</v>
      </c>
      <c r="AT2" s="178"/>
      <c r="AU2" s="178"/>
      <c r="AV2" s="178"/>
      <c r="AW2" s="179"/>
      <c r="AX2" s="177" t="s">
        <v>15</v>
      </c>
      <c r="AY2" s="178"/>
      <c r="AZ2" s="178"/>
      <c r="BA2" s="178"/>
      <c r="BB2" s="179"/>
      <c r="BC2" s="177" t="s">
        <v>16</v>
      </c>
      <c r="BD2" s="178"/>
      <c r="BE2" s="178"/>
      <c r="BF2" s="178"/>
      <c r="BG2" s="179"/>
      <c r="BH2" s="177" t="s">
        <v>17</v>
      </c>
      <c r="BI2" s="178"/>
      <c r="BJ2" s="178"/>
      <c r="BK2" s="178"/>
      <c r="BL2" s="179"/>
      <c r="BM2" s="177" t="s">
        <v>18</v>
      </c>
      <c r="BN2" s="178"/>
      <c r="BO2" s="178"/>
      <c r="BP2" s="178"/>
      <c r="BQ2" s="179"/>
      <c r="BR2" s="177" t="s">
        <v>19</v>
      </c>
      <c r="BS2" s="178"/>
      <c r="BT2" s="178"/>
      <c r="BU2" s="178"/>
      <c r="BV2" s="179"/>
      <c r="BW2" s="177" t="s">
        <v>20</v>
      </c>
      <c r="BX2" s="178"/>
      <c r="BY2" s="178"/>
      <c r="BZ2" s="178"/>
      <c r="CA2" s="179"/>
      <c r="CB2" s="177" t="s">
        <v>21</v>
      </c>
      <c r="CC2" s="178"/>
      <c r="CD2" s="178"/>
      <c r="CE2" s="178"/>
      <c r="CF2" s="179"/>
      <c r="CG2" s="177" t="s">
        <v>22</v>
      </c>
      <c r="CH2" s="178"/>
      <c r="CI2" s="178"/>
      <c r="CJ2" s="178"/>
      <c r="CK2" s="179"/>
      <c r="CL2" s="177" t="s">
        <v>23</v>
      </c>
      <c r="CM2" s="178"/>
      <c r="CN2" s="178"/>
      <c r="CO2" s="178"/>
      <c r="CP2" s="179"/>
      <c r="CQ2" s="177" t="s">
        <v>24</v>
      </c>
      <c r="CR2" s="178"/>
      <c r="CS2" s="178"/>
      <c r="CT2" s="178"/>
      <c r="CU2" s="179"/>
      <c r="CV2" s="177" t="s">
        <v>25</v>
      </c>
      <c r="CW2" s="178"/>
      <c r="CX2" s="178"/>
      <c r="CY2" s="178"/>
      <c r="CZ2" s="179"/>
      <c r="DA2" s="177" t="s">
        <v>26</v>
      </c>
      <c r="DB2" s="178"/>
      <c r="DC2" s="178"/>
      <c r="DD2" s="178"/>
      <c r="DE2" s="179"/>
    </row>
    <row r="3" spans="1:109" ht="26" x14ac:dyDescent="0.35">
      <c r="A3" s="190"/>
      <c r="B3" s="192"/>
      <c r="C3" s="194"/>
      <c r="D3" s="196"/>
      <c r="E3" s="198"/>
      <c r="F3" s="198"/>
      <c r="G3" s="198"/>
      <c r="H3" s="198"/>
      <c r="I3" s="208"/>
      <c r="J3" s="23" t="s">
        <v>83</v>
      </c>
      <c r="K3" s="23" t="s">
        <v>84</v>
      </c>
      <c r="L3" s="49" t="s">
        <v>182</v>
      </c>
      <c r="M3" s="22" t="s">
        <v>183</v>
      </c>
      <c r="N3" s="22" t="s">
        <v>27</v>
      </c>
      <c r="O3" s="23" t="s">
        <v>83</v>
      </c>
      <c r="P3" s="23" t="s">
        <v>84</v>
      </c>
      <c r="Q3" s="115" t="s">
        <v>182</v>
      </c>
      <c r="R3" s="22" t="s">
        <v>183</v>
      </c>
      <c r="S3" s="22" t="s">
        <v>27</v>
      </c>
      <c r="T3" s="23" t="s">
        <v>83</v>
      </c>
      <c r="U3" s="23" t="s">
        <v>84</v>
      </c>
      <c r="V3" s="115" t="s">
        <v>182</v>
      </c>
      <c r="W3" s="22" t="s">
        <v>183</v>
      </c>
      <c r="X3" s="22" t="s">
        <v>27</v>
      </c>
      <c r="Y3" s="23" t="s">
        <v>83</v>
      </c>
      <c r="Z3" s="23" t="s">
        <v>84</v>
      </c>
      <c r="AA3" s="115" t="s">
        <v>182</v>
      </c>
      <c r="AB3" s="22" t="s">
        <v>183</v>
      </c>
      <c r="AC3" s="22" t="s">
        <v>27</v>
      </c>
      <c r="AD3" s="23" t="s">
        <v>83</v>
      </c>
      <c r="AE3" s="23" t="s">
        <v>84</v>
      </c>
      <c r="AF3" s="115" t="s">
        <v>182</v>
      </c>
      <c r="AG3" s="22" t="s">
        <v>183</v>
      </c>
      <c r="AH3" s="22" t="s">
        <v>27</v>
      </c>
      <c r="AI3" s="23" t="s">
        <v>83</v>
      </c>
      <c r="AJ3" s="23" t="s">
        <v>84</v>
      </c>
      <c r="AK3" s="115" t="s">
        <v>182</v>
      </c>
      <c r="AL3" s="22" t="s">
        <v>183</v>
      </c>
      <c r="AM3" s="22" t="s">
        <v>27</v>
      </c>
      <c r="AN3" s="23" t="s">
        <v>83</v>
      </c>
      <c r="AO3" s="23" t="s">
        <v>84</v>
      </c>
      <c r="AP3" s="115" t="s">
        <v>182</v>
      </c>
      <c r="AQ3" s="22" t="s">
        <v>183</v>
      </c>
      <c r="AR3" s="22" t="s">
        <v>27</v>
      </c>
      <c r="AS3" s="23" t="s">
        <v>83</v>
      </c>
      <c r="AT3" s="23" t="s">
        <v>84</v>
      </c>
      <c r="AU3" s="115" t="s">
        <v>182</v>
      </c>
      <c r="AV3" s="22" t="s">
        <v>183</v>
      </c>
      <c r="AW3" s="22" t="s">
        <v>27</v>
      </c>
      <c r="AX3" s="23" t="s">
        <v>83</v>
      </c>
      <c r="AY3" s="23" t="s">
        <v>84</v>
      </c>
      <c r="AZ3" s="115" t="s">
        <v>182</v>
      </c>
      <c r="BA3" s="22" t="s">
        <v>183</v>
      </c>
      <c r="BB3" s="22" t="s">
        <v>27</v>
      </c>
      <c r="BC3" s="23" t="s">
        <v>83</v>
      </c>
      <c r="BD3" s="23" t="s">
        <v>84</v>
      </c>
      <c r="BE3" s="115" t="s">
        <v>182</v>
      </c>
      <c r="BF3" s="22" t="s">
        <v>183</v>
      </c>
      <c r="BG3" s="22" t="s">
        <v>27</v>
      </c>
      <c r="BH3" s="23" t="s">
        <v>83</v>
      </c>
      <c r="BI3" s="23" t="s">
        <v>84</v>
      </c>
      <c r="BJ3" s="115" t="s">
        <v>182</v>
      </c>
      <c r="BK3" s="22" t="s">
        <v>183</v>
      </c>
      <c r="BL3" s="22" t="s">
        <v>27</v>
      </c>
      <c r="BM3" s="23" t="s">
        <v>83</v>
      </c>
      <c r="BN3" s="23" t="s">
        <v>84</v>
      </c>
      <c r="BO3" s="115" t="s">
        <v>182</v>
      </c>
      <c r="BP3" s="22" t="s">
        <v>183</v>
      </c>
      <c r="BQ3" s="22" t="s">
        <v>27</v>
      </c>
      <c r="BR3" s="23" t="s">
        <v>83</v>
      </c>
      <c r="BS3" s="23" t="s">
        <v>84</v>
      </c>
      <c r="BT3" s="115" t="s">
        <v>182</v>
      </c>
      <c r="BU3" s="22" t="s">
        <v>183</v>
      </c>
      <c r="BV3" s="22" t="s">
        <v>27</v>
      </c>
      <c r="BW3" s="23" t="s">
        <v>83</v>
      </c>
      <c r="BX3" s="23" t="s">
        <v>84</v>
      </c>
      <c r="BY3" s="115" t="s">
        <v>182</v>
      </c>
      <c r="BZ3" s="22" t="s">
        <v>183</v>
      </c>
      <c r="CA3" s="22" t="s">
        <v>27</v>
      </c>
      <c r="CB3" s="23" t="s">
        <v>83</v>
      </c>
      <c r="CC3" s="23" t="s">
        <v>84</v>
      </c>
      <c r="CD3" s="115" t="s">
        <v>182</v>
      </c>
      <c r="CE3" s="22" t="s">
        <v>183</v>
      </c>
      <c r="CF3" s="22" t="s">
        <v>27</v>
      </c>
      <c r="CG3" s="23" t="s">
        <v>83</v>
      </c>
      <c r="CH3" s="23" t="s">
        <v>84</v>
      </c>
      <c r="CI3" s="115" t="s">
        <v>182</v>
      </c>
      <c r="CJ3" s="22" t="s">
        <v>183</v>
      </c>
      <c r="CK3" s="22" t="s">
        <v>27</v>
      </c>
      <c r="CL3" s="23" t="s">
        <v>83</v>
      </c>
      <c r="CM3" s="23" t="s">
        <v>84</v>
      </c>
      <c r="CN3" s="115" t="s">
        <v>182</v>
      </c>
      <c r="CO3" s="22" t="s">
        <v>183</v>
      </c>
      <c r="CP3" s="22" t="s">
        <v>27</v>
      </c>
      <c r="CQ3" s="23" t="s">
        <v>83</v>
      </c>
      <c r="CR3" s="23" t="s">
        <v>84</v>
      </c>
      <c r="CS3" s="115" t="s">
        <v>182</v>
      </c>
      <c r="CT3" s="22" t="s">
        <v>183</v>
      </c>
      <c r="CU3" s="22" t="s">
        <v>27</v>
      </c>
      <c r="CV3" s="23" t="s">
        <v>83</v>
      </c>
      <c r="CW3" s="23" t="s">
        <v>84</v>
      </c>
      <c r="CX3" s="115" t="s">
        <v>182</v>
      </c>
      <c r="CY3" s="22" t="s">
        <v>183</v>
      </c>
      <c r="CZ3" s="22" t="s">
        <v>27</v>
      </c>
      <c r="DA3" s="23" t="s">
        <v>83</v>
      </c>
      <c r="DB3" s="23" t="s">
        <v>84</v>
      </c>
      <c r="DC3" s="115" t="s">
        <v>182</v>
      </c>
      <c r="DD3" s="22" t="s">
        <v>183</v>
      </c>
      <c r="DE3" s="22" t="s">
        <v>27</v>
      </c>
    </row>
    <row r="4" spans="1:109" x14ac:dyDescent="0.35">
      <c r="A4" s="36" t="str">
        <f>IF('Calcul NEP et NEO'!A4&lt;&gt;"",'Calcul NEP et NEO'!A4,"")</f>
        <v/>
      </c>
      <c r="B4" s="36" t="str">
        <f>IF('Calcul NEP et NEO'!B4&lt;&gt;"",'Calcul NEP et NEO'!B4,"")</f>
        <v/>
      </c>
      <c r="C4" s="36" t="str">
        <f>IF('Calcul NEP et NEO'!C4&lt;&gt;"",'Calcul NEP et NEO'!C4,"")</f>
        <v/>
      </c>
      <c r="D4" s="36" t="str">
        <f>IF('Calcul NEP et NEO'!D4&lt;&gt;"",'Calcul NEP et NEO'!D4,"")</f>
        <v/>
      </c>
      <c r="E4" s="47" t="str">
        <f>IF('Calcul NEP et NEO'!E4&lt;&gt;"",'Calcul NEP et NEO'!E4,"")</f>
        <v/>
      </c>
      <c r="F4" s="47" t="str">
        <f>IF('Calcul NEP et NEO'!F4&lt;&gt;"",'Calcul NEP et NEO'!F4,"")</f>
        <v/>
      </c>
      <c r="G4" s="47" t="str">
        <f>IF('Calcul NEP et NEO'!G4&lt;&gt;"",'Calcul NEP et NEO'!G4,"")</f>
        <v/>
      </c>
      <c r="H4" s="47" t="str">
        <f>IF('Calcul NEP et NEO'!H4&lt;&gt;"",'Calcul NEP et NEO'!H4,"")</f>
        <v/>
      </c>
      <c r="I4" s="50" t="str">
        <f>IF('Calcul NEP et NEO'!I4&lt;&gt;"",'Calcul NEP et NEO'!I4,"")</f>
        <v/>
      </c>
      <c r="J4" s="111" t="s">
        <v>32</v>
      </c>
      <c r="K4" s="102" t="str">
        <f>IF(J4&lt;&gt;"",VLOOKUP(J4,Listes!$M$3:$N$7,2,FALSE),"")</f>
        <v/>
      </c>
      <c r="L4" s="111" t="str">
        <f>IF('Calcul NEP et NEO'!J4&lt;&gt;"",'Calcul NEP et NEO'!J4,"")</f>
        <v/>
      </c>
      <c r="M4" s="112" t="str">
        <f>IF('Calcul NEP et NEO'!K4&lt;&gt;"",'Calcul NEP et NEO'!K4,"")</f>
        <v/>
      </c>
      <c r="N4" s="112" t="str">
        <f>IF('Calcul NEP et NEO'!L4&lt;&gt;"",'Calcul NEP et NEO'!L4,"")</f>
        <v/>
      </c>
      <c r="O4" s="111" t="s">
        <v>32</v>
      </c>
      <c r="P4" s="102" t="str">
        <f>IF(O4&lt;&gt;"",VLOOKUP(O4,Listes!$M$3:$N$7,2,FALSE),"")</f>
        <v/>
      </c>
      <c r="Q4" s="111" t="str">
        <f>IF('Calcul NEP et NEO'!M4&lt;&gt;"",'Calcul NEP et NEO'!M4,"")</f>
        <v/>
      </c>
      <c r="R4" s="112" t="str">
        <f>IF('Calcul NEP et NEO'!N4&lt;&gt;"",'Calcul NEP et NEO'!N4,"")</f>
        <v/>
      </c>
      <c r="S4" s="112" t="str">
        <f>IF('Calcul NEP et NEO'!O4&lt;&gt;"",'Calcul NEP et NEO'!O4,"")</f>
        <v/>
      </c>
      <c r="T4" s="111" t="s">
        <v>32</v>
      </c>
      <c r="U4" s="102" t="str">
        <f>IF(T4&lt;&gt;"",VLOOKUP(T4,Listes!$M$3:$N$7,2,FALSE),"")</f>
        <v/>
      </c>
      <c r="V4" s="111" t="str">
        <f>IF('Calcul NEP et NEO'!P4&lt;&gt;"",'Calcul NEP et NEO'!P4,"")</f>
        <v/>
      </c>
      <c r="W4" s="112" t="str">
        <f>IF('Calcul NEP et NEO'!Q4&lt;&gt;"",'Calcul NEP et NEO'!Q4,"")</f>
        <v/>
      </c>
      <c r="X4" s="112" t="str">
        <f>IF('Calcul NEP et NEO'!R4&lt;&gt;"",'Calcul NEP et NEO'!R4,"")</f>
        <v/>
      </c>
      <c r="Y4" s="111" t="s">
        <v>32</v>
      </c>
      <c r="Z4" s="102" t="str">
        <f>IF(Y4&lt;&gt;"",VLOOKUP(Y4,Listes!$M$3:$N$7,2,FALSE),"")</f>
        <v/>
      </c>
      <c r="AA4" s="111" t="str">
        <f>IF('Calcul NEP et NEO'!S4&lt;&gt;"",'Calcul NEP et NEO'!S4,"")</f>
        <v/>
      </c>
      <c r="AB4" s="111" t="str">
        <f>IF('Calcul NEP et NEO'!T4&lt;&gt;"",'Calcul NEP et NEO'!T4,"")</f>
        <v/>
      </c>
      <c r="AC4" s="111" t="str">
        <f>IF('Calcul NEP et NEO'!U4&lt;&gt;"",'Calcul NEP et NEO'!U4,"")</f>
        <v/>
      </c>
      <c r="AD4" s="111" t="s">
        <v>32</v>
      </c>
      <c r="AE4" s="102" t="str">
        <f>IF(AD4&lt;&gt;"",VLOOKUP(AD4,Listes!$M$3:$N$7,2,FALSE),"")</f>
        <v/>
      </c>
      <c r="AF4" s="111" t="str">
        <f>IF('Calcul NEP et NEO'!V4&lt;&gt;"",'Calcul NEP et NEO'!V4,"")</f>
        <v/>
      </c>
      <c r="AG4" s="111" t="str">
        <f>IF('Calcul NEP et NEO'!W4&lt;&gt;"",'Calcul NEP et NEO'!W4,"")</f>
        <v/>
      </c>
      <c r="AH4" s="111" t="str">
        <f>IF('Calcul NEP et NEO'!X4&lt;&gt;"",'Calcul NEP et NEO'!X4,"")</f>
        <v/>
      </c>
      <c r="AI4" s="111" t="s">
        <v>32</v>
      </c>
      <c r="AJ4" s="102" t="str">
        <f>IF(AI4&lt;&gt;"",VLOOKUP(AI4,Listes!$M$3:$N$7,2,FALSE),"")</f>
        <v/>
      </c>
      <c r="AK4" s="111" t="str">
        <f>IF('Calcul NEP et NEO'!Y4&lt;&gt;"",'Calcul NEP et NEO'!Y4,"")</f>
        <v/>
      </c>
      <c r="AL4" s="111" t="str">
        <f>IF('Calcul NEP et NEO'!Z4&lt;&gt;"",'Calcul NEP et NEO'!Z4,"")</f>
        <v/>
      </c>
      <c r="AM4" s="111" t="str">
        <f>IF('Calcul NEP et NEO'!AA4&lt;&gt;"",'Calcul NEP et NEO'!AA4,"")</f>
        <v/>
      </c>
      <c r="AN4" s="111" t="s">
        <v>32</v>
      </c>
      <c r="AO4" s="102" t="str">
        <f>IF(AN4&lt;&gt;"",VLOOKUP(AN4,Listes!$M$3:$N$7,2,FALSE),"")</f>
        <v/>
      </c>
      <c r="AP4" s="111" t="str">
        <f>IF('Calcul NEP et NEO'!AB4&lt;&gt;"",'Calcul NEP et NEO'!AB4,"")</f>
        <v/>
      </c>
      <c r="AQ4" s="111" t="str">
        <f>IF('Calcul NEP et NEO'!AC4&lt;&gt;"",'Calcul NEP et NEO'!AC4,"")</f>
        <v/>
      </c>
      <c r="AR4" s="111" t="str">
        <f>IF('Calcul NEP et NEO'!AD4&lt;&gt;"",'Calcul NEP et NEO'!AD4,"")</f>
        <v/>
      </c>
      <c r="AS4" s="111" t="s">
        <v>32</v>
      </c>
      <c r="AT4" s="102" t="str">
        <f>IF(AS4&lt;&gt;"",VLOOKUP(AS4,Listes!$M$3:$N$7,2,FALSE),"")</f>
        <v/>
      </c>
      <c r="AU4" s="111" t="str">
        <f>IF('Calcul NEP et NEO'!AE4&lt;&gt;"",'Calcul NEP et NEO'!AE4,"")</f>
        <v/>
      </c>
      <c r="AV4" s="111" t="str">
        <f>IF('Calcul NEP et NEO'!AF4&lt;&gt;"",'Calcul NEP et NEO'!AF4,"")</f>
        <v/>
      </c>
      <c r="AW4" s="111" t="str">
        <f>IF('Calcul NEP et NEO'!AG4&lt;&gt;"",'Calcul NEP et NEO'!AG4,"")</f>
        <v/>
      </c>
      <c r="AX4" s="111" t="s">
        <v>32</v>
      </c>
      <c r="AY4" s="102" t="str">
        <f>IF(AX4&lt;&gt;"",VLOOKUP(AX4,Listes!$M$3:$N$7,2,FALSE),"")</f>
        <v/>
      </c>
      <c r="AZ4" s="111" t="str">
        <f>IF('Calcul NEP et NEO'!AH4&lt;&gt;"",'Calcul NEP et NEO'!AH4,"")</f>
        <v/>
      </c>
      <c r="BA4" s="111" t="str">
        <f>IF('Calcul NEP et NEO'!AI4&lt;&gt;"",'Calcul NEP et NEO'!AI4,"")</f>
        <v/>
      </c>
      <c r="BB4" s="111" t="str">
        <f>IF('Calcul NEP et NEO'!AJ4&lt;&gt;"",'Calcul NEP et NEO'!AJ4,"")</f>
        <v/>
      </c>
      <c r="BC4" s="111" t="s">
        <v>32</v>
      </c>
      <c r="BD4" s="102" t="str">
        <f>IF(BC4&lt;&gt;"",VLOOKUP(BC4,Listes!$M$3:$N$7,2,FALSE),"")</f>
        <v/>
      </c>
      <c r="BE4" s="111" t="str">
        <f>IF('Calcul NEP et NEO'!AK4&lt;&gt;"",'Calcul NEP et NEO'!AK4,"")</f>
        <v/>
      </c>
      <c r="BF4" s="111" t="str">
        <f>IF('Calcul NEP et NEO'!AL4&lt;&gt;"",'Calcul NEP et NEO'!AL4,"")</f>
        <v/>
      </c>
      <c r="BG4" s="111" t="str">
        <f>IF('Calcul NEP et NEO'!AM4&lt;&gt;"",'Calcul NEP et NEO'!AM4,"")</f>
        <v/>
      </c>
      <c r="BH4" s="111" t="s">
        <v>32</v>
      </c>
      <c r="BI4" s="102" t="str">
        <f>IF(BH4&lt;&gt;"",VLOOKUP(BH4,Listes!$M$3:$N$7,2,FALSE),"")</f>
        <v/>
      </c>
      <c r="BJ4" s="111" t="str">
        <f>IF('Calcul NEP et NEO'!AN4&lt;&gt;"",'Calcul NEP et NEO'!AN4,"")</f>
        <v/>
      </c>
      <c r="BK4" s="111" t="str">
        <f>IF('Calcul NEP et NEO'!AO4&lt;&gt;"",'Calcul NEP et NEO'!AO4,"")</f>
        <v/>
      </c>
      <c r="BL4" s="111" t="str">
        <f>IF('Calcul NEP et NEO'!AP4&lt;&gt;"",'Calcul NEP et NEO'!AP4,"")</f>
        <v/>
      </c>
      <c r="BM4" s="111" t="s">
        <v>32</v>
      </c>
      <c r="BN4" s="102" t="str">
        <f>IF(BM4&lt;&gt;"",VLOOKUP(BM4,Listes!$M$3:$N$7,2,FALSE),"")</f>
        <v/>
      </c>
      <c r="BO4" s="111" t="str">
        <f>IF('Calcul NEP et NEO'!AQ4&lt;&gt;"",'Calcul NEP et NEO'!AQ4,"")</f>
        <v/>
      </c>
      <c r="BP4" s="111" t="str">
        <f>IF('Calcul NEP et NEO'!AR4&lt;&gt;"",'Calcul NEP et NEO'!AR4,"")</f>
        <v/>
      </c>
      <c r="BQ4" s="111" t="str">
        <f>IF('Calcul NEP et NEO'!AS4&lt;&gt;"",'Calcul NEP et NEO'!AS4,"")</f>
        <v/>
      </c>
      <c r="BR4" s="111" t="s">
        <v>32</v>
      </c>
      <c r="BS4" s="102" t="str">
        <f>IF(BR4&lt;&gt;"",VLOOKUP(BR4,Listes!$M$3:$N$7,2,FALSE),"")</f>
        <v/>
      </c>
      <c r="BT4" s="111" t="str">
        <f>IF('Calcul NEP et NEO'!AT4&lt;&gt;"",'Calcul NEP et NEO'!AT4,"")</f>
        <v/>
      </c>
      <c r="BU4" s="111" t="str">
        <f>IF('Calcul NEP et NEO'!AU4&lt;&gt;"",'Calcul NEP et NEO'!AU4,"")</f>
        <v/>
      </c>
      <c r="BV4" s="111" t="str">
        <f>IF('Calcul NEP et NEO'!AV4&lt;&gt;"",'Calcul NEP et NEO'!AV4,"")</f>
        <v/>
      </c>
      <c r="BW4" s="111" t="s">
        <v>32</v>
      </c>
      <c r="BX4" s="102" t="str">
        <f>IF(BW4&lt;&gt;"",VLOOKUP(BW4,Listes!$M$3:$N$7,2,FALSE),"")</f>
        <v/>
      </c>
      <c r="BY4" s="111" t="str">
        <f>IF('Calcul NEP et NEO'!AW4&lt;&gt;"",'Calcul NEP et NEO'!AW4,"")</f>
        <v/>
      </c>
      <c r="BZ4" s="111" t="str">
        <f>IF('Calcul NEP et NEO'!AX4&lt;&gt;"",'Calcul NEP et NEO'!AX4,"")</f>
        <v/>
      </c>
      <c r="CA4" s="111" t="str">
        <f>IF('Calcul NEP et NEO'!AY4&lt;&gt;"",'Calcul NEP et NEO'!AY4,"")</f>
        <v/>
      </c>
      <c r="CB4" s="111" t="s">
        <v>32</v>
      </c>
      <c r="CC4" s="102" t="str">
        <f>IF(CB4&lt;&gt;"",VLOOKUP(CB4,Listes!$M$3:$N$7,2,FALSE),"")</f>
        <v/>
      </c>
      <c r="CD4" s="111" t="str">
        <f>IF('Calcul NEP et NEO'!AZ4&lt;&gt;"",'Calcul NEP et NEO'!AZ4,"")</f>
        <v/>
      </c>
      <c r="CE4" s="111" t="str">
        <f>IF('Calcul NEP et NEO'!BA4&lt;&gt;"",'Calcul NEP et NEO'!BA4,"")</f>
        <v/>
      </c>
      <c r="CF4" s="111" t="str">
        <f>IF('Calcul NEP et NEO'!BB4&lt;&gt;"",'Calcul NEP et NEO'!BB4,"")</f>
        <v/>
      </c>
      <c r="CG4" s="111" t="s">
        <v>32</v>
      </c>
      <c r="CH4" s="102" t="str">
        <f>IF(CG4&lt;&gt;"",VLOOKUP(CG4,Listes!$M$3:$N$7,2,FALSE),"")</f>
        <v/>
      </c>
      <c r="CI4" s="111" t="str">
        <f>IF('Calcul NEP et NEO'!BC4&lt;&gt;"",'Calcul NEP et NEO'!BC4,"")</f>
        <v/>
      </c>
      <c r="CJ4" s="111" t="str">
        <f>IF('Calcul NEP et NEO'!BD4&lt;&gt;"",'Calcul NEP et NEO'!BD4,"")</f>
        <v/>
      </c>
      <c r="CK4" s="111" t="str">
        <f>IF('Calcul NEP et NEO'!BE4&lt;&gt;"",'Calcul NEP et NEO'!BE4,"")</f>
        <v/>
      </c>
      <c r="CL4" s="111" t="s">
        <v>32</v>
      </c>
      <c r="CM4" s="102" t="str">
        <f>IF(CL4&lt;&gt;"",VLOOKUP(CL4,Listes!$M$3:$N$7,2,FALSE),"")</f>
        <v/>
      </c>
      <c r="CN4" s="111" t="str">
        <f>IF('Calcul NEP et NEO'!BF4&lt;&gt;"",'Calcul NEP et NEO'!BF4,"")</f>
        <v/>
      </c>
      <c r="CO4" s="111" t="str">
        <f>IF('Calcul NEP et NEO'!BG4&lt;&gt;"",'Calcul NEP et NEO'!BG4,"")</f>
        <v/>
      </c>
      <c r="CP4" s="111" t="str">
        <f>IF('Calcul NEP et NEO'!BH4&lt;&gt;"",'Calcul NEP et NEO'!BH4,"")</f>
        <v/>
      </c>
      <c r="CQ4" s="111" t="s">
        <v>32</v>
      </c>
      <c r="CR4" s="102" t="str">
        <f>IF(CQ4&lt;&gt;"",VLOOKUP(CQ4,Listes!$M$3:$N$7,2,FALSE),"")</f>
        <v/>
      </c>
      <c r="CS4" s="111" t="str">
        <f>IF('Calcul NEP et NEO'!BI4&lt;&gt;"",'Calcul NEP et NEO'!BI4,"")</f>
        <v/>
      </c>
      <c r="CT4" s="111" t="str">
        <f>IF('Calcul NEP et NEO'!BJ4&lt;&gt;"",'Calcul NEP et NEO'!BJ4,"")</f>
        <v/>
      </c>
      <c r="CU4" s="111" t="str">
        <f>IF('Calcul NEP et NEO'!BK4&lt;&gt;"",'Calcul NEP et NEO'!BK4,"")</f>
        <v/>
      </c>
      <c r="CV4" s="111" t="s">
        <v>32</v>
      </c>
      <c r="CW4" s="102" t="str">
        <f>IF(CV4&lt;&gt;"",VLOOKUP(CV4,Listes!$M$3:$N$7,2,FALSE),"")</f>
        <v/>
      </c>
      <c r="CX4" s="111" t="str">
        <f>IF('Calcul NEP et NEO'!BL4&lt;&gt;"",'Calcul NEP et NEO'!BL4,"")</f>
        <v/>
      </c>
      <c r="CY4" s="111" t="str">
        <f>IF('Calcul NEP et NEO'!BM4&lt;&gt;"",'Calcul NEP et NEO'!BM4,"")</f>
        <v/>
      </c>
      <c r="CZ4" s="111" t="str">
        <f>IF('Calcul NEP et NEO'!BN4&lt;&gt;"",'Calcul NEP et NEO'!BN4,"")</f>
        <v/>
      </c>
      <c r="DA4" s="111" t="s">
        <v>32</v>
      </c>
      <c r="DB4" s="102" t="str">
        <f>IF(DA4&lt;&gt;"",VLOOKUP(DA4,Listes!$M$3:$N$7,2,FALSE),"")</f>
        <v/>
      </c>
      <c r="DC4" s="111" t="str">
        <f>IF('Calcul NEP et NEO'!BO4&lt;&gt;"",'Calcul NEP et NEO'!BO4,"")</f>
        <v/>
      </c>
      <c r="DD4" s="111" t="str">
        <f>IF('Calcul NEP et NEO'!BP4&lt;&gt;"",'Calcul NEP et NEO'!BP4,"")</f>
        <v/>
      </c>
      <c r="DE4" s="50" t="str">
        <f>IF('Calcul NEP et NEO'!BQ4&lt;&gt;"",'Calcul NEP et NEO'!BQ4,"")</f>
        <v/>
      </c>
    </row>
    <row r="5" spans="1:109" x14ac:dyDescent="0.35">
      <c r="A5" s="36" t="str">
        <f>IF('Calcul NEP et NEO'!A5&lt;&gt;"",'Calcul NEP et NEO'!A5,"")</f>
        <v/>
      </c>
      <c r="B5" s="36" t="str">
        <f>IF('Calcul NEP et NEO'!B5&lt;&gt;"",'Calcul NEP et NEO'!B5,"")</f>
        <v/>
      </c>
      <c r="C5" s="36" t="str">
        <f>IF('Calcul NEP et NEO'!C5&lt;&gt;"",'Calcul NEP et NEO'!C5,"")</f>
        <v/>
      </c>
      <c r="D5" s="36" t="str">
        <f>IF('Calcul NEP et NEO'!D5&lt;&gt;"",'Calcul NEP et NEO'!D5,"")</f>
        <v/>
      </c>
      <c r="E5" s="47" t="str">
        <f>IF('Calcul NEP et NEO'!E5&lt;&gt;"",'Calcul NEP et NEO'!E5,"")</f>
        <v/>
      </c>
      <c r="F5" s="47" t="str">
        <f>IF('Calcul NEP et NEO'!F5&lt;&gt;"",'Calcul NEP et NEO'!F5,"")</f>
        <v/>
      </c>
      <c r="G5" s="47" t="str">
        <f>IF('Calcul NEP et NEO'!G5&lt;&gt;"",'Calcul NEP et NEO'!G5,"")</f>
        <v/>
      </c>
      <c r="H5" s="47" t="str">
        <f>IF('Calcul NEP et NEO'!H5&lt;&gt;"",'Calcul NEP et NEO'!H5,"")</f>
        <v/>
      </c>
      <c r="I5" s="50" t="str">
        <f>IF('Calcul NEP et NEO'!I5&lt;&gt;"",'Calcul NEP et NEO'!I5,"")</f>
        <v/>
      </c>
      <c r="J5" s="111" t="s">
        <v>32</v>
      </c>
      <c r="K5" s="102" t="str">
        <f>IF(J5&lt;&gt;"",VLOOKUP(J5,Listes!$M$3:$N$7,2,FALSE),"")</f>
        <v/>
      </c>
      <c r="L5" s="111" t="str">
        <f>IF('Calcul NEP et NEO'!J5&lt;&gt;"",'Calcul NEP et NEO'!J5,"")</f>
        <v/>
      </c>
      <c r="M5" s="112" t="str">
        <f>IF('Calcul NEP et NEO'!K5&lt;&gt;"",'Calcul NEP et NEO'!K5,"")</f>
        <v/>
      </c>
      <c r="N5" s="112" t="str">
        <f>IF('Calcul NEP et NEO'!L5&lt;&gt;"",'Calcul NEP et NEO'!L5,"")</f>
        <v/>
      </c>
      <c r="O5" s="111" t="s">
        <v>32</v>
      </c>
      <c r="P5" s="102" t="str">
        <f>IF(O5&lt;&gt;"",VLOOKUP(O5,Listes!$M$3:$N$7,2,FALSE),"")</f>
        <v/>
      </c>
      <c r="Q5" s="111" t="str">
        <f>IF('Calcul NEP et NEO'!M5&lt;&gt;"",'Calcul NEP et NEO'!M5,"")</f>
        <v/>
      </c>
      <c r="R5" s="112" t="str">
        <f>IF('Calcul NEP et NEO'!N5&lt;&gt;"",'Calcul NEP et NEO'!N5,"")</f>
        <v/>
      </c>
      <c r="S5" s="112" t="str">
        <f>IF('Calcul NEP et NEO'!O5&lt;&gt;"",'Calcul NEP et NEO'!O5,"")</f>
        <v/>
      </c>
      <c r="T5" s="111" t="s">
        <v>32</v>
      </c>
      <c r="U5" s="102" t="str">
        <f>IF(T5&lt;&gt;"",VLOOKUP(T5,Listes!$M$3:$N$7,2,FALSE),"")</f>
        <v/>
      </c>
      <c r="V5" s="111" t="str">
        <f>IF('Calcul NEP et NEO'!P5&lt;&gt;"",'Calcul NEP et NEO'!P5,"")</f>
        <v/>
      </c>
      <c r="W5" s="112" t="str">
        <f>IF('Calcul NEP et NEO'!Q5&lt;&gt;"",'Calcul NEP et NEO'!Q5,"")</f>
        <v/>
      </c>
      <c r="X5" s="112" t="str">
        <f>IF('Calcul NEP et NEO'!R5&lt;&gt;"",'Calcul NEP et NEO'!R5,"")</f>
        <v/>
      </c>
      <c r="Y5" s="111" t="s">
        <v>32</v>
      </c>
      <c r="Z5" s="102" t="str">
        <f>IF(Y5&lt;&gt;"",VLOOKUP(Y5,Listes!$M$3:$N$7,2,FALSE),"")</f>
        <v/>
      </c>
      <c r="AA5" s="111" t="str">
        <f>IF('Calcul NEP et NEO'!S5&lt;&gt;"",'Calcul NEP et NEO'!S5,"")</f>
        <v/>
      </c>
      <c r="AB5" s="111" t="str">
        <f>IF('Calcul NEP et NEO'!T5&lt;&gt;"",'Calcul NEP et NEO'!T5,"")</f>
        <v/>
      </c>
      <c r="AC5" s="111" t="str">
        <f>IF('Calcul NEP et NEO'!U5&lt;&gt;"",'Calcul NEP et NEO'!U5,"")</f>
        <v/>
      </c>
      <c r="AD5" s="111" t="s">
        <v>32</v>
      </c>
      <c r="AE5" s="102" t="str">
        <f>IF(AD5&lt;&gt;"",VLOOKUP(AD5,Listes!$M$3:$N$7,2,FALSE),"")</f>
        <v/>
      </c>
      <c r="AF5" s="111" t="str">
        <f>IF('Calcul NEP et NEO'!V5&lt;&gt;"",'Calcul NEP et NEO'!V5,"")</f>
        <v/>
      </c>
      <c r="AG5" s="111" t="str">
        <f>IF('Calcul NEP et NEO'!W5&lt;&gt;"",'Calcul NEP et NEO'!W5,"")</f>
        <v/>
      </c>
      <c r="AH5" s="111" t="str">
        <f>IF('Calcul NEP et NEO'!X5&lt;&gt;"",'Calcul NEP et NEO'!X5,"")</f>
        <v/>
      </c>
      <c r="AI5" s="111" t="s">
        <v>32</v>
      </c>
      <c r="AJ5" s="102" t="str">
        <f>IF(AI5&lt;&gt;"",VLOOKUP(AI5,Listes!$M$3:$N$7,2,FALSE),"")</f>
        <v/>
      </c>
      <c r="AK5" s="111" t="str">
        <f>IF('Calcul NEP et NEO'!Y5&lt;&gt;"",'Calcul NEP et NEO'!Y5,"")</f>
        <v/>
      </c>
      <c r="AL5" s="111" t="str">
        <f>IF('Calcul NEP et NEO'!Z5&lt;&gt;"",'Calcul NEP et NEO'!Z5,"")</f>
        <v/>
      </c>
      <c r="AM5" s="111" t="str">
        <f>IF('Calcul NEP et NEO'!AA5&lt;&gt;"",'Calcul NEP et NEO'!AA5,"")</f>
        <v/>
      </c>
      <c r="AN5" s="111" t="s">
        <v>32</v>
      </c>
      <c r="AO5" s="102" t="str">
        <f>IF(AN5&lt;&gt;"",VLOOKUP(AN5,Listes!$M$3:$N$7,2,FALSE),"")</f>
        <v/>
      </c>
      <c r="AP5" s="111" t="str">
        <f>IF('Calcul NEP et NEO'!AB5&lt;&gt;"",'Calcul NEP et NEO'!AB5,"")</f>
        <v/>
      </c>
      <c r="AQ5" s="111" t="str">
        <f>IF('Calcul NEP et NEO'!AC5&lt;&gt;"",'Calcul NEP et NEO'!AC5,"")</f>
        <v/>
      </c>
      <c r="AR5" s="111" t="str">
        <f>IF('Calcul NEP et NEO'!AD5&lt;&gt;"",'Calcul NEP et NEO'!AD5,"")</f>
        <v/>
      </c>
      <c r="AS5" s="111" t="s">
        <v>32</v>
      </c>
      <c r="AT5" s="102" t="str">
        <f>IF(AS5&lt;&gt;"",VLOOKUP(AS5,Listes!$M$3:$N$7,2,FALSE),"")</f>
        <v/>
      </c>
      <c r="AU5" s="111" t="str">
        <f>IF('Calcul NEP et NEO'!AE5&lt;&gt;"",'Calcul NEP et NEO'!AE5,"")</f>
        <v/>
      </c>
      <c r="AV5" s="111" t="str">
        <f>IF('Calcul NEP et NEO'!AF5&lt;&gt;"",'Calcul NEP et NEO'!AF5,"")</f>
        <v/>
      </c>
      <c r="AW5" s="111" t="str">
        <f>IF('Calcul NEP et NEO'!AG5&lt;&gt;"",'Calcul NEP et NEO'!AG5,"")</f>
        <v/>
      </c>
      <c r="AX5" s="111" t="s">
        <v>32</v>
      </c>
      <c r="AY5" s="102" t="str">
        <f>IF(AX5&lt;&gt;"",VLOOKUP(AX5,Listes!$M$3:$N$7,2,FALSE),"")</f>
        <v/>
      </c>
      <c r="AZ5" s="111" t="str">
        <f>IF('Calcul NEP et NEO'!AH5&lt;&gt;"",'Calcul NEP et NEO'!AH5,"")</f>
        <v/>
      </c>
      <c r="BA5" s="111" t="str">
        <f>IF('Calcul NEP et NEO'!AI5&lt;&gt;"",'Calcul NEP et NEO'!AI5,"")</f>
        <v/>
      </c>
      <c r="BB5" s="111" t="str">
        <f>IF('Calcul NEP et NEO'!AJ5&lt;&gt;"",'Calcul NEP et NEO'!AJ5,"")</f>
        <v/>
      </c>
      <c r="BC5" s="111" t="s">
        <v>32</v>
      </c>
      <c r="BD5" s="102" t="str">
        <f>IF(BC5&lt;&gt;"",VLOOKUP(BC5,Listes!$M$3:$N$7,2,FALSE),"")</f>
        <v/>
      </c>
      <c r="BE5" s="111" t="str">
        <f>IF('Calcul NEP et NEO'!AK5&lt;&gt;"",'Calcul NEP et NEO'!AK5,"")</f>
        <v/>
      </c>
      <c r="BF5" s="111" t="str">
        <f>IF('Calcul NEP et NEO'!AL5&lt;&gt;"",'Calcul NEP et NEO'!AL5,"")</f>
        <v/>
      </c>
      <c r="BG5" s="111" t="str">
        <f>IF('Calcul NEP et NEO'!AM5&lt;&gt;"",'Calcul NEP et NEO'!AM5,"")</f>
        <v/>
      </c>
      <c r="BH5" s="111" t="s">
        <v>32</v>
      </c>
      <c r="BI5" s="102" t="str">
        <f>IF(BH5&lt;&gt;"",VLOOKUP(BH5,Listes!$M$3:$N$7,2,FALSE),"")</f>
        <v/>
      </c>
      <c r="BJ5" s="111" t="str">
        <f>IF('Calcul NEP et NEO'!AN5&lt;&gt;"",'Calcul NEP et NEO'!AN5,"")</f>
        <v/>
      </c>
      <c r="BK5" s="111" t="str">
        <f>IF('Calcul NEP et NEO'!AO5&lt;&gt;"",'Calcul NEP et NEO'!AO5,"")</f>
        <v/>
      </c>
      <c r="BL5" s="111" t="str">
        <f>IF('Calcul NEP et NEO'!AP5&lt;&gt;"",'Calcul NEP et NEO'!AP5,"")</f>
        <v/>
      </c>
      <c r="BM5" s="111" t="s">
        <v>32</v>
      </c>
      <c r="BN5" s="102" t="str">
        <f>IF(BM5&lt;&gt;"",VLOOKUP(BM5,Listes!$M$3:$N$7,2,FALSE),"")</f>
        <v/>
      </c>
      <c r="BO5" s="111" t="str">
        <f>IF('Calcul NEP et NEO'!AQ5&lt;&gt;"",'Calcul NEP et NEO'!AQ5,"")</f>
        <v/>
      </c>
      <c r="BP5" s="111" t="str">
        <f>IF('Calcul NEP et NEO'!AR5&lt;&gt;"",'Calcul NEP et NEO'!AR5,"")</f>
        <v/>
      </c>
      <c r="BQ5" s="111" t="str">
        <f>IF('Calcul NEP et NEO'!AS5&lt;&gt;"",'Calcul NEP et NEO'!AS5,"")</f>
        <v/>
      </c>
      <c r="BR5" s="111" t="s">
        <v>32</v>
      </c>
      <c r="BS5" s="102" t="str">
        <f>IF(BR5&lt;&gt;"",VLOOKUP(BR5,Listes!$M$3:$N$7,2,FALSE),"")</f>
        <v/>
      </c>
      <c r="BT5" s="111" t="str">
        <f>IF('Calcul NEP et NEO'!AT5&lt;&gt;"",'Calcul NEP et NEO'!AT5,"")</f>
        <v/>
      </c>
      <c r="BU5" s="111" t="str">
        <f>IF('Calcul NEP et NEO'!AU5&lt;&gt;"",'Calcul NEP et NEO'!AU5,"")</f>
        <v/>
      </c>
      <c r="BV5" s="111" t="str">
        <f>IF('Calcul NEP et NEO'!AV5&lt;&gt;"",'Calcul NEP et NEO'!AV5,"")</f>
        <v/>
      </c>
      <c r="BW5" s="111" t="s">
        <v>32</v>
      </c>
      <c r="BX5" s="102" t="str">
        <f>IF(BW5&lt;&gt;"",VLOOKUP(BW5,Listes!$M$3:$N$7,2,FALSE),"")</f>
        <v/>
      </c>
      <c r="BY5" s="111" t="str">
        <f>IF('Calcul NEP et NEO'!AW5&lt;&gt;"",'Calcul NEP et NEO'!AW5,"")</f>
        <v/>
      </c>
      <c r="BZ5" s="111" t="str">
        <f>IF('Calcul NEP et NEO'!AX5&lt;&gt;"",'Calcul NEP et NEO'!AX5,"")</f>
        <v/>
      </c>
      <c r="CA5" s="111" t="str">
        <f>IF('Calcul NEP et NEO'!AY5&lt;&gt;"",'Calcul NEP et NEO'!AY5,"")</f>
        <v/>
      </c>
      <c r="CB5" s="111" t="s">
        <v>32</v>
      </c>
      <c r="CC5" s="102" t="str">
        <f>IF(CB5&lt;&gt;"",VLOOKUP(CB5,Listes!$M$3:$N$7,2,FALSE),"")</f>
        <v/>
      </c>
      <c r="CD5" s="111" t="str">
        <f>IF('Calcul NEP et NEO'!AZ5&lt;&gt;"",'Calcul NEP et NEO'!AZ5,"")</f>
        <v/>
      </c>
      <c r="CE5" s="111" t="str">
        <f>IF('Calcul NEP et NEO'!BA5&lt;&gt;"",'Calcul NEP et NEO'!BA5,"")</f>
        <v/>
      </c>
      <c r="CF5" s="111" t="str">
        <f>IF('Calcul NEP et NEO'!BB5&lt;&gt;"",'Calcul NEP et NEO'!BB5,"")</f>
        <v/>
      </c>
      <c r="CG5" s="111" t="s">
        <v>32</v>
      </c>
      <c r="CH5" s="102" t="str">
        <f>IF(CG5&lt;&gt;"",VLOOKUP(CG5,Listes!$M$3:$N$7,2,FALSE),"")</f>
        <v/>
      </c>
      <c r="CI5" s="111" t="str">
        <f>IF('Calcul NEP et NEO'!BC5&lt;&gt;"",'Calcul NEP et NEO'!BC5,"")</f>
        <v/>
      </c>
      <c r="CJ5" s="111" t="str">
        <f>IF('Calcul NEP et NEO'!BD5&lt;&gt;"",'Calcul NEP et NEO'!BD5,"")</f>
        <v/>
      </c>
      <c r="CK5" s="111" t="str">
        <f>IF('Calcul NEP et NEO'!BE5&lt;&gt;"",'Calcul NEP et NEO'!BE5,"")</f>
        <v/>
      </c>
      <c r="CL5" s="111" t="s">
        <v>32</v>
      </c>
      <c r="CM5" s="102" t="str">
        <f>IF(CL5&lt;&gt;"",VLOOKUP(CL5,Listes!$M$3:$N$7,2,FALSE),"")</f>
        <v/>
      </c>
      <c r="CN5" s="111" t="str">
        <f>IF('Calcul NEP et NEO'!BF5&lt;&gt;"",'Calcul NEP et NEO'!BF5,"")</f>
        <v/>
      </c>
      <c r="CO5" s="111" t="str">
        <f>IF('Calcul NEP et NEO'!BG5&lt;&gt;"",'Calcul NEP et NEO'!BG5,"")</f>
        <v/>
      </c>
      <c r="CP5" s="111" t="str">
        <f>IF('Calcul NEP et NEO'!BH5&lt;&gt;"",'Calcul NEP et NEO'!BH5,"")</f>
        <v/>
      </c>
      <c r="CQ5" s="111" t="s">
        <v>32</v>
      </c>
      <c r="CR5" s="102" t="str">
        <f>IF(CQ5&lt;&gt;"",VLOOKUP(CQ5,Listes!$M$3:$N$7,2,FALSE),"")</f>
        <v/>
      </c>
      <c r="CS5" s="111" t="str">
        <f>IF('Calcul NEP et NEO'!BI5&lt;&gt;"",'Calcul NEP et NEO'!BI5,"")</f>
        <v/>
      </c>
      <c r="CT5" s="111" t="str">
        <f>IF('Calcul NEP et NEO'!BJ5&lt;&gt;"",'Calcul NEP et NEO'!BJ5,"")</f>
        <v/>
      </c>
      <c r="CU5" s="111" t="str">
        <f>IF('Calcul NEP et NEO'!BK5&lt;&gt;"",'Calcul NEP et NEO'!BK5,"")</f>
        <v/>
      </c>
      <c r="CV5" s="111" t="s">
        <v>32</v>
      </c>
      <c r="CW5" s="102" t="str">
        <f>IF(CV5&lt;&gt;"",VLOOKUP(CV5,Listes!$M$3:$N$7,2,FALSE),"")</f>
        <v/>
      </c>
      <c r="CX5" s="111" t="str">
        <f>IF('Calcul NEP et NEO'!BL5&lt;&gt;"",'Calcul NEP et NEO'!BL5,"")</f>
        <v/>
      </c>
      <c r="CY5" s="111" t="str">
        <f>IF('Calcul NEP et NEO'!BM5&lt;&gt;"",'Calcul NEP et NEO'!BM5,"")</f>
        <v/>
      </c>
      <c r="CZ5" s="111" t="str">
        <f>IF('Calcul NEP et NEO'!BN5&lt;&gt;"",'Calcul NEP et NEO'!BN5,"")</f>
        <v/>
      </c>
      <c r="DA5" s="111" t="s">
        <v>32</v>
      </c>
      <c r="DB5" s="102" t="str">
        <f>IF(DA5&lt;&gt;"",VLOOKUP(DA5,Listes!$M$3:$N$7,2,FALSE),"")</f>
        <v/>
      </c>
      <c r="DC5" s="111" t="str">
        <f>IF('Calcul NEP et NEO'!BO5&lt;&gt;"",'Calcul NEP et NEO'!BO5,"")</f>
        <v/>
      </c>
      <c r="DD5" s="111" t="str">
        <f>IF('Calcul NEP et NEO'!BP5&lt;&gt;"",'Calcul NEP et NEO'!BP5,"")</f>
        <v/>
      </c>
      <c r="DE5" s="50" t="str">
        <f>IF('Calcul NEP et NEO'!BQ5&lt;&gt;"",'Calcul NEP et NEO'!BQ5,"")</f>
        <v/>
      </c>
    </row>
    <row r="6" spans="1:109" x14ac:dyDescent="0.35">
      <c r="A6" s="36" t="str">
        <f>IF('Calcul NEP et NEO'!A6&lt;&gt;"",'Calcul NEP et NEO'!A6,"")</f>
        <v/>
      </c>
      <c r="B6" s="36" t="str">
        <f>IF('Calcul NEP et NEO'!B6&lt;&gt;"",'Calcul NEP et NEO'!B6,"")</f>
        <v/>
      </c>
      <c r="C6" s="36" t="str">
        <f>IF('Calcul NEP et NEO'!C6&lt;&gt;"",'Calcul NEP et NEO'!C6,"")</f>
        <v/>
      </c>
      <c r="D6" s="36" t="str">
        <f>IF('Calcul NEP et NEO'!D6&lt;&gt;"",'Calcul NEP et NEO'!D6,"")</f>
        <v/>
      </c>
      <c r="E6" s="47" t="str">
        <f>IF('Calcul NEP et NEO'!E6&lt;&gt;"",'Calcul NEP et NEO'!E6,"")</f>
        <v/>
      </c>
      <c r="F6" s="47" t="str">
        <f>IF('Calcul NEP et NEO'!F6&lt;&gt;"",'Calcul NEP et NEO'!F6,"")</f>
        <v/>
      </c>
      <c r="G6" s="47" t="str">
        <f>IF('Calcul NEP et NEO'!G6&lt;&gt;"",'Calcul NEP et NEO'!G6,"")</f>
        <v/>
      </c>
      <c r="H6" s="47" t="str">
        <f>IF('Calcul NEP et NEO'!H6&lt;&gt;"",'Calcul NEP et NEO'!H6,"")</f>
        <v/>
      </c>
      <c r="I6" s="50" t="str">
        <f>IF('Calcul NEP et NEO'!I6&lt;&gt;"",'Calcul NEP et NEO'!I6,"")</f>
        <v/>
      </c>
      <c r="J6" s="111" t="s">
        <v>32</v>
      </c>
      <c r="K6" s="102" t="str">
        <f>IF(J6&lt;&gt;"",VLOOKUP(J6,Listes!$M$3:$N$7,2,FALSE),"")</f>
        <v/>
      </c>
      <c r="L6" s="111" t="str">
        <f>IF('Calcul NEP et NEO'!J6&lt;&gt;"",'Calcul NEP et NEO'!J6,"")</f>
        <v/>
      </c>
      <c r="M6" s="112" t="str">
        <f>IF('Calcul NEP et NEO'!K6&lt;&gt;"",'Calcul NEP et NEO'!K6,"")</f>
        <v/>
      </c>
      <c r="N6" s="112" t="str">
        <f>IF('Calcul NEP et NEO'!L6&lt;&gt;"",'Calcul NEP et NEO'!L6,"")</f>
        <v/>
      </c>
      <c r="O6" s="111" t="s">
        <v>32</v>
      </c>
      <c r="P6" s="102" t="str">
        <f>IF(O6&lt;&gt;"",VLOOKUP(O6,Listes!$M$3:$N$7,2,FALSE),"")</f>
        <v/>
      </c>
      <c r="Q6" s="111" t="str">
        <f>IF('Calcul NEP et NEO'!M6&lt;&gt;"",'Calcul NEP et NEO'!M6,"")</f>
        <v/>
      </c>
      <c r="R6" s="112" t="str">
        <f>IF('Calcul NEP et NEO'!N6&lt;&gt;"",'Calcul NEP et NEO'!N6,"")</f>
        <v/>
      </c>
      <c r="S6" s="112" t="str">
        <f>IF('Calcul NEP et NEO'!O6&lt;&gt;"",'Calcul NEP et NEO'!O6,"")</f>
        <v/>
      </c>
      <c r="T6" s="111" t="s">
        <v>32</v>
      </c>
      <c r="U6" s="102" t="str">
        <f>IF(T6&lt;&gt;"",VLOOKUP(T6,Listes!$M$3:$N$7,2,FALSE),"")</f>
        <v/>
      </c>
      <c r="V6" s="111" t="str">
        <f>IF('Calcul NEP et NEO'!P6&lt;&gt;"",'Calcul NEP et NEO'!P6,"")</f>
        <v/>
      </c>
      <c r="W6" s="112" t="str">
        <f>IF('Calcul NEP et NEO'!Q6&lt;&gt;"",'Calcul NEP et NEO'!Q6,"")</f>
        <v/>
      </c>
      <c r="X6" s="112" t="str">
        <f>IF('Calcul NEP et NEO'!R6&lt;&gt;"",'Calcul NEP et NEO'!R6,"")</f>
        <v/>
      </c>
      <c r="Y6" s="111" t="s">
        <v>32</v>
      </c>
      <c r="Z6" s="102" t="str">
        <f>IF(Y6&lt;&gt;"",VLOOKUP(Y6,Listes!$M$3:$N$7,2,FALSE),"")</f>
        <v/>
      </c>
      <c r="AA6" s="111" t="str">
        <f>IF('Calcul NEP et NEO'!S6&lt;&gt;"",'Calcul NEP et NEO'!S6,"")</f>
        <v/>
      </c>
      <c r="AB6" s="111" t="str">
        <f>IF('Calcul NEP et NEO'!T6&lt;&gt;"",'Calcul NEP et NEO'!T6,"")</f>
        <v/>
      </c>
      <c r="AC6" s="111" t="str">
        <f>IF('Calcul NEP et NEO'!U6&lt;&gt;"",'Calcul NEP et NEO'!U6,"")</f>
        <v/>
      </c>
      <c r="AD6" s="111" t="s">
        <v>32</v>
      </c>
      <c r="AE6" s="102" t="str">
        <f>IF(AD6&lt;&gt;"",VLOOKUP(AD6,Listes!$M$3:$N$7,2,FALSE),"")</f>
        <v/>
      </c>
      <c r="AF6" s="111" t="str">
        <f>IF('Calcul NEP et NEO'!V6&lt;&gt;"",'Calcul NEP et NEO'!V6,"")</f>
        <v/>
      </c>
      <c r="AG6" s="111" t="str">
        <f>IF('Calcul NEP et NEO'!W6&lt;&gt;"",'Calcul NEP et NEO'!W6,"")</f>
        <v/>
      </c>
      <c r="AH6" s="111" t="str">
        <f>IF('Calcul NEP et NEO'!X6&lt;&gt;"",'Calcul NEP et NEO'!X6,"")</f>
        <v/>
      </c>
      <c r="AI6" s="111" t="s">
        <v>32</v>
      </c>
      <c r="AJ6" s="102" t="str">
        <f>IF(AI6&lt;&gt;"",VLOOKUP(AI6,Listes!$M$3:$N$7,2,FALSE),"")</f>
        <v/>
      </c>
      <c r="AK6" s="111" t="str">
        <f>IF('Calcul NEP et NEO'!Y6&lt;&gt;"",'Calcul NEP et NEO'!Y6,"")</f>
        <v/>
      </c>
      <c r="AL6" s="111" t="str">
        <f>IF('Calcul NEP et NEO'!Z6&lt;&gt;"",'Calcul NEP et NEO'!Z6,"")</f>
        <v/>
      </c>
      <c r="AM6" s="111" t="str">
        <f>IF('Calcul NEP et NEO'!AA6&lt;&gt;"",'Calcul NEP et NEO'!AA6,"")</f>
        <v/>
      </c>
      <c r="AN6" s="111" t="s">
        <v>32</v>
      </c>
      <c r="AO6" s="102" t="str">
        <f>IF(AN6&lt;&gt;"",VLOOKUP(AN6,Listes!$M$3:$N$7,2,FALSE),"")</f>
        <v/>
      </c>
      <c r="AP6" s="111" t="str">
        <f>IF('Calcul NEP et NEO'!AB6&lt;&gt;"",'Calcul NEP et NEO'!AB6,"")</f>
        <v/>
      </c>
      <c r="AQ6" s="111" t="str">
        <f>IF('Calcul NEP et NEO'!AC6&lt;&gt;"",'Calcul NEP et NEO'!AC6,"")</f>
        <v/>
      </c>
      <c r="AR6" s="111" t="str">
        <f>IF('Calcul NEP et NEO'!AD6&lt;&gt;"",'Calcul NEP et NEO'!AD6,"")</f>
        <v/>
      </c>
      <c r="AS6" s="111" t="s">
        <v>32</v>
      </c>
      <c r="AT6" s="102" t="str">
        <f>IF(AS6&lt;&gt;"",VLOOKUP(AS6,Listes!$M$3:$N$7,2,FALSE),"")</f>
        <v/>
      </c>
      <c r="AU6" s="111" t="str">
        <f>IF('Calcul NEP et NEO'!AE6&lt;&gt;"",'Calcul NEP et NEO'!AE6,"")</f>
        <v/>
      </c>
      <c r="AV6" s="111" t="str">
        <f>IF('Calcul NEP et NEO'!AF6&lt;&gt;"",'Calcul NEP et NEO'!AF6,"")</f>
        <v/>
      </c>
      <c r="AW6" s="111" t="str">
        <f>IF('Calcul NEP et NEO'!AG6&lt;&gt;"",'Calcul NEP et NEO'!AG6,"")</f>
        <v/>
      </c>
      <c r="AX6" s="111" t="s">
        <v>32</v>
      </c>
      <c r="AY6" s="102" t="str">
        <f>IF(AX6&lt;&gt;"",VLOOKUP(AX6,Listes!$M$3:$N$7,2,FALSE),"")</f>
        <v/>
      </c>
      <c r="AZ6" s="111" t="str">
        <f>IF('Calcul NEP et NEO'!AH6&lt;&gt;"",'Calcul NEP et NEO'!AH6,"")</f>
        <v/>
      </c>
      <c r="BA6" s="111" t="str">
        <f>IF('Calcul NEP et NEO'!AI6&lt;&gt;"",'Calcul NEP et NEO'!AI6,"")</f>
        <v/>
      </c>
      <c r="BB6" s="111" t="str">
        <f>IF('Calcul NEP et NEO'!AJ6&lt;&gt;"",'Calcul NEP et NEO'!AJ6,"")</f>
        <v/>
      </c>
      <c r="BC6" s="111" t="s">
        <v>32</v>
      </c>
      <c r="BD6" s="102" t="str">
        <f>IF(BC6&lt;&gt;"",VLOOKUP(BC6,Listes!$M$3:$N$7,2,FALSE),"")</f>
        <v/>
      </c>
      <c r="BE6" s="111" t="str">
        <f>IF('Calcul NEP et NEO'!AK6&lt;&gt;"",'Calcul NEP et NEO'!AK6,"")</f>
        <v/>
      </c>
      <c r="BF6" s="111" t="str">
        <f>IF('Calcul NEP et NEO'!AL6&lt;&gt;"",'Calcul NEP et NEO'!AL6,"")</f>
        <v/>
      </c>
      <c r="BG6" s="111" t="str">
        <f>IF('Calcul NEP et NEO'!AM6&lt;&gt;"",'Calcul NEP et NEO'!AM6,"")</f>
        <v/>
      </c>
      <c r="BH6" s="111" t="s">
        <v>32</v>
      </c>
      <c r="BI6" s="102" t="str">
        <f>IF(BH6&lt;&gt;"",VLOOKUP(BH6,Listes!$M$3:$N$7,2,FALSE),"")</f>
        <v/>
      </c>
      <c r="BJ6" s="111" t="str">
        <f>IF('Calcul NEP et NEO'!AN6&lt;&gt;"",'Calcul NEP et NEO'!AN6,"")</f>
        <v/>
      </c>
      <c r="BK6" s="111" t="str">
        <f>IF('Calcul NEP et NEO'!AO6&lt;&gt;"",'Calcul NEP et NEO'!AO6,"")</f>
        <v/>
      </c>
      <c r="BL6" s="111" t="str">
        <f>IF('Calcul NEP et NEO'!AP6&lt;&gt;"",'Calcul NEP et NEO'!AP6,"")</f>
        <v/>
      </c>
      <c r="BM6" s="111" t="s">
        <v>32</v>
      </c>
      <c r="BN6" s="102" t="str">
        <f>IF(BM6&lt;&gt;"",VLOOKUP(BM6,Listes!$M$3:$N$7,2,FALSE),"")</f>
        <v/>
      </c>
      <c r="BO6" s="111" t="str">
        <f>IF('Calcul NEP et NEO'!AQ6&lt;&gt;"",'Calcul NEP et NEO'!AQ6,"")</f>
        <v/>
      </c>
      <c r="BP6" s="111" t="str">
        <f>IF('Calcul NEP et NEO'!AR6&lt;&gt;"",'Calcul NEP et NEO'!AR6,"")</f>
        <v/>
      </c>
      <c r="BQ6" s="111" t="str">
        <f>IF('Calcul NEP et NEO'!AS6&lt;&gt;"",'Calcul NEP et NEO'!AS6,"")</f>
        <v/>
      </c>
      <c r="BR6" s="111" t="s">
        <v>32</v>
      </c>
      <c r="BS6" s="102" t="str">
        <f>IF(BR6&lt;&gt;"",VLOOKUP(BR6,Listes!$M$3:$N$7,2,FALSE),"")</f>
        <v/>
      </c>
      <c r="BT6" s="111" t="str">
        <f>IF('Calcul NEP et NEO'!AT6&lt;&gt;"",'Calcul NEP et NEO'!AT6,"")</f>
        <v/>
      </c>
      <c r="BU6" s="111" t="str">
        <f>IF('Calcul NEP et NEO'!AU6&lt;&gt;"",'Calcul NEP et NEO'!AU6,"")</f>
        <v/>
      </c>
      <c r="BV6" s="111" t="str">
        <f>IF('Calcul NEP et NEO'!AV6&lt;&gt;"",'Calcul NEP et NEO'!AV6,"")</f>
        <v/>
      </c>
      <c r="BW6" s="111" t="s">
        <v>32</v>
      </c>
      <c r="BX6" s="102" t="str">
        <f>IF(BW6&lt;&gt;"",VLOOKUP(BW6,Listes!$M$3:$N$7,2,FALSE),"")</f>
        <v/>
      </c>
      <c r="BY6" s="111" t="str">
        <f>IF('Calcul NEP et NEO'!AW6&lt;&gt;"",'Calcul NEP et NEO'!AW6,"")</f>
        <v/>
      </c>
      <c r="BZ6" s="111" t="str">
        <f>IF('Calcul NEP et NEO'!AX6&lt;&gt;"",'Calcul NEP et NEO'!AX6,"")</f>
        <v/>
      </c>
      <c r="CA6" s="111" t="str">
        <f>IF('Calcul NEP et NEO'!AY6&lt;&gt;"",'Calcul NEP et NEO'!AY6,"")</f>
        <v/>
      </c>
      <c r="CB6" s="111" t="s">
        <v>32</v>
      </c>
      <c r="CC6" s="102" t="str">
        <f>IF(CB6&lt;&gt;"",VLOOKUP(CB6,Listes!$M$3:$N$7,2,FALSE),"")</f>
        <v/>
      </c>
      <c r="CD6" s="111" t="str">
        <f>IF('Calcul NEP et NEO'!AZ6&lt;&gt;"",'Calcul NEP et NEO'!AZ6,"")</f>
        <v/>
      </c>
      <c r="CE6" s="111" t="str">
        <f>IF('Calcul NEP et NEO'!BA6&lt;&gt;"",'Calcul NEP et NEO'!BA6,"")</f>
        <v/>
      </c>
      <c r="CF6" s="111" t="str">
        <f>IF('Calcul NEP et NEO'!BB6&lt;&gt;"",'Calcul NEP et NEO'!BB6,"")</f>
        <v/>
      </c>
      <c r="CG6" s="111" t="s">
        <v>32</v>
      </c>
      <c r="CH6" s="102" t="str">
        <f>IF(CG6&lt;&gt;"",VLOOKUP(CG6,Listes!$M$3:$N$7,2,FALSE),"")</f>
        <v/>
      </c>
      <c r="CI6" s="111" t="str">
        <f>IF('Calcul NEP et NEO'!BC6&lt;&gt;"",'Calcul NEP et NEO'!BC6,"")</f>
        <v/>
      </c>
      <c r="CJ6" s="111" t="str">
        <f>IF('Calcul NEP et NEO'!BD6&lt;&gt;"",'Calcul NEP et NEO'!BD6,"")</f>
        <v/>
      </c>
      <c r="CK6" s="111" t="str">
        <f>IF('Calcul NEP et NEO'!BE6&lt;&gt;"",'Calcul NEP et NEO'!BE6,"")</f>
        <v/>
      </c>
      <c r="CL6" s="111" t="s">
        <v>32</v>
      </c>
      <c r="CM6" s="102" t="str">
        <f>IF(CL6&lt;&gt;"",VLOOKUP(CL6,Listes!$M$3:$N$7,2,FALSE),"")</f>
        <v/>
      </c>
      <c r="CN6" s="111" t="str">
        <f>IF('Calcul NEP et NEO'!BF6&lt;&gt;"",'Calcul NEP et NEO'!BF6,"")</f>
        <v/>
      </c>
      <c r="CO6" s="111" t="str">
        <f>IF('Calcul NEP et NEO'!BG6&lt;&gt;"",'Calcul NEP et NEO'!BG6,"")</f>
        <v/>
      </c>
      <c r="CP6" s="111" t="str">
        <f>IF('Calcul NEP et NEO'!BH6&lt;&gt;"",'Calcul NEP et NEO'!BH6,"")</f>
        <v/>
      </c>
      <c r="CQ6" s="111" t="s">
        <v>32</v>
      </c>
      <c r="CR6" s="102" t="str">
        <f>IF(CQ6&lt;&gt;"",VLOOKUP(CQ6,Listes!$M$3:$N$7,2,FALSE),"")</f>
        <v/>
      </c>
      <c r="CS6" s="111" t="str">
        <f>IF('Calcul NEP et NEO'!BI6&lt;&gt;"",'Calcul NEP et NEO'!BI6,"")</f>
        <v/>
      </c>
      <c r="CT6" s="111" t="str">
        <f>IF('Calcul NEP et NEO'!BJ6&lt;&gt;"",'Calcul NEP et NEO'!BJ6,"")</f>
        <v/>
      </c>
      <c r="CU6" s="111" t="str">
        <f>IF('Calcul NEP et NEO'!BK6&lt;&gt;"",'Calcul NEP et NEO'!BK6,"")</f>
        <v/>
      </c>
      <c r="CV6" s="111" t="s">
        <v>32</v>
      </c>
      <c r="CW6" s="102" t="str">
        <f>IF(CV6&lt;&gt;"",VLOOKUP(CV6,Listes!$M$3:$N$7,2,FALSE),"")</f>
        <v/>
      </c>
      <c r="CX6" s="111" t="str">
        <f>IF('Calcul NEP et NEO'!BL6&lt;&gt;"",'Calcul NEP et NEO'!BL6,"")</f>
        <v/>
      </c>
      <c r="CY6" s="111" t="str">
        <f>IF('Calcul NEP et NEO'!BM6&lt;&gt;"",'Calcul NEP et NEO'!BM6,"")</f>
        <v/>
      </c>
      <c r="CZ6" s="111" t="str">
        <f>IF('Calcul NEP et NEO'!BN6&lt;&gt;"",'Calcul NEP et NEO'!BN6,"")</f>
        <v/>
      </c>
      <c r="DA6" s="111" t="s">
        <v>32</v>
      </c>
      <c r="DB6" s="102" t="str">
        <f>IF(DA6&lt;&gt;"",VLOOKUP(DA6,Listes!$M$3:$N$7,2,FALSE),"")</f>
        <v/>
      </c>
      <c r="DC6" s="111" t="str">
        <f>IF('Calcul NEP et NEO'!BO6&lt;&gt;"",'Calcul NEP et NEO'!BO6,"")</f>
        <v/>
      </c>
      <c r="DD6" s="111" t="str">
        <f>IF('Calcul NEP et NEO'!BP6&lt;&gt;"",'Calcul NEP et NEO'!BP6,"")</f>
        <v/>
      </c>
      <c r="DE6" s="50" t="str">
        <f>IF('Calcul NEP et NEO'!BQ6&lt;&gt;"",'Calcul NEP et NEO'!BQ6,"")</f>
        <v/>
      </c>
    </row>
    <row r="7" spans="1:109" x14ac:dyDescent="0.35">
      <c r="A7" s="36" t="str">
        <f>IF('Calcul NEP et NEO'!A7&lt;&gt;"",'Calcul NEP et NEO'!A7,"")</f>
        <v/>
      </c>
      <c r="B7" s="36" t="str">
        <f>IF('Calcul NEP et NEO'!B7&lt;&gt;"",'Calcul NEP et NEO'!B7,"")</f>
        <v/>
      </c>
      <c r="C7" s="36" t="str">
        <f>IF('Calcul NEP et NEO'!C7&lt;&gt;"",'Calcul NEP et NEO'!C7,"")</f>
        <v/>
      </c>
      <c r="D7" s="36" t="str">
        <f>IF('Calcul NEP et NEO'!D7&lt;&gt;"",'Calcul NEP et NEO'!D7,"")</f>
        <v/>
      </c>
      <c r="E7" s="47" t="str">
        <f>IF('Calcul NEP et NEO'!E7&lt;&gt;"",'Calcul NEP et NEO'!E7,"")</f>
        <v/>
      </c>
      <c r="F7" s="47" t="str">
        <f>IF('Calcul NEP et NEO'!F7&lt;&gt;"",'Calcul NEP et NEO'!F7,"")</f>
        <v/>
      </c>
      <c r="G7" s="47" t="str">
        <f>IF('Calcul NEP et NEO'!G7&lt;&gt;"",'Calcul NEP et NEO'!G7,"")</f>
        <v/>
      </c>
      <c r="H7" s="47" t="str">
        <f>IF('Calcul NEP et NEO'!H7&lt;&gt;"",'Calcul NEP et NEO'!H7,"")</f>
        <v/>
      </c>
      <c r="I7" s="50" t="str">
        <f>IF('Calcul NEP et NEO'!I7&lt;&gt;"",'Calcul NEP et NEO'!I7,"")</f>
        <v/>
      </c>
      <c r="J7" s="111" t="s">
        <v>32</v>
      </c>
      <c r="K7" s="102" t="str">
        <f>IF(J7&lt;&gt;"",VLOOKUP(J7,Listes!$M$3:$N$7,2,FALSE),"")</f>
        <v/>
      </c>
      <c r="L7" s="111" t="str">
        <f>IF('Calcul NEP et NEO'!J7&lt;&gt;"",'Calcul NEP et NEO'!J7,"")</f>
        <v/>
      </c>
      <c r="M7" s="112" t="str">
        <f>IF('Calcul NEP et NEO'!K7&lt;&gt;"",'Calcul NEP et NEO'!K7,"")</f>
        <v/>
      </c>
      <c r="N7" s="112" t="str">
        <f>IF('Calcul NEP et NEO'!L7&lt;&gt;"",'Calcul NEP et NEO'!L7,"")</f>
        <v/>
      </c>
      <c r="O7" s="111" t="s">
        <v>32</v>
      </c>
      <c r="P7" s="102" t="str">
        <f>IF(O7&lt;&gt;"",VLOOKUP(O7,Listes!$M$3:$N$7,2,FALSE),"")</f>
        <v/>
      </c>
      <c r="Q7" s="111" t="str">
        <f>IF('Calcul NEP et NEO'!M7&lt;&gt;"",'Calcul NEP et NEO'!M7,"")</f>
        <v/>
      </c>
      <c r="R7" s="112" t="str">
        <f>IF('Calcul NEP et NEO'!N7&lt;&gt;"",'Calcul NEP et NEO'!N7,"")</f>
        <v/>
      </c>
      <c r="S7" s="112" t="str">
        <f>IF('Calcul NEP et NEO'!O7&lt;&gt;"",'Calcul NEP et NEO'!O7,"")</f>
        <v/>
      </c>
      <c r="T7" s="111" t="s">
        <v>32</v>
      </c>
      <c r="U7" s="102" t="str">
        <f>IF(T7&lt;&gt;"",VLOOKUP(T7,Listes!$M$3:$N$7,2,FALSE),"")</f>
        <v/>
      </c>
      <c r="V7" s="111" t="str">
        <f>IF('Calcul NEP et NEO'!P7&lt;&gt;"",'Calcul NEP et NEO'!P7,"")</f>
        <v/>
      </c>
      <c r="W7" s="112" t="str">
        <f>IF('Calcul NEP et NEO'!Q7&lt;&gt;"",'Calcul NEP et NEO'!Q7,"")</f>
        <v/>
      </c>
      <c r="X7" s="112" t="str">
        <f>IF('Calcul NEP et NEO'!R7&lt;&gt;"",'Calcul NEP et NEO'!R7,"")</f>
        <v/>
      </c>
      <c r="Y7" s="111" t="s">
        <v>32</v>
      </c>
      <c r="Z7" s="102" t="str">
        <f>IF(Y7&lt;&gt;"",VLOOKUP(Y7,Listes!$M$3:$N$7,2,FALSE),"")</f>
        <v/>
      </c>
      <c r="AA7" s="111" t="str">
        <f>IF('Calcul NEP et NEO'!S7&lt;&gt;"",'Calcul NEP et NEO'!S7,"")</f>
        <v/>
      </c>
      <c r="AB7" s="111" t="str">
        <f>IF('Calcul NEP et NEO'!T7&lt;&gt;"",'Calcul NEP et NEO'!T7,"")</f>
        <v/>
      </c>
      <c r="AC7" s="111" t="str">
        <f>IF('Calcul NEP et NEO'!U7&lt;&gt;"",'Calcul NEP et NEO'!U7,"")</f>
        <v/>
      </c>
      <c r="AD7" s="111" t="s">
        <v>32</v>
      </c>
      <c r="AE7" s="102" t="str">
        <f>IF(AD7&lt;&gt;"",VLOOKUP(AD7,Listes!$M$3:$N$7,2,FALSE),"")</f>
        <v/>
      </c>
      <c r="AF7" s="111" t="str">
        <f>IF('Calcul NEP et NEO'!V7&lt;&gt;"",'Calcul NEP et NEO'!V7,"")</f>
        <v/>
      </c>
      <c r="AG7" s="111" t="str">
        <f>IF('Calcul NEP et NEO'!W7&lt;&gt;"",'Calcul NEP et NEO'!W7,"")</f>
        <v/>
      </c>
      <c r="AH7" s="111" t="str">
        <f>IF('Calcul NEP et NEO'!X7&lt;&gt;"",'Calcul NEP et NEO'!X7,"")</f>
        <v/>
      </c>
      <c r="AI7" s="111" t="s">
        <v>32</v>
      </c>
      <c r="AJ7" s="102" t="str">
        <f>IF(AI7&lt;&gt;"",VLOOKUP(AI7,Listes!$M$3:$N$7,2,FALSE),"")</f>
        <v/>
      </c>
      <c r="AK7" s="111" t="str">
        <f>IF('Calcul NEP et NEO'!Y7&lt;&gt;"",'Calcul NEP et NEO'!Y7,"")</f>
        <v/>
      </c>
      <c r="AL7" s="111" t="str">
        <f>IF('Calcul NEP et NEO'!Z7&lt;&gt;"",'Calcul NEP et NEO'!Z7,"")</f>
        <v/>
      </c>
      <c r="AM7" s="111" t="str">
        <f>IF('Calcul NEP et NEO'!AA7&lt;&gt;"",'Calcul NEP et NEO'!AA7,"")</f>
        <v/>
      </c>
      <c r="AN7" s="111" t="s">
        <v>32</v>
      </c>
      <c r="AO7" s="102" t="str">
        <f>IF(AN7&lt;&gt;"",VLOOKUP(AN7,Listes!$M$3:$N$7,2,FALSE),"")</f>
        <v/>
      </c>
      <c r="AP7" s="111" t="str">
        <f>IF('Calcul NEP et NEO'!AB7&lt;&gt;"",'Calcul NEP et NEO'!AB7,"")</f>
        <v/>
      </c>
      <c r="AQ7" s="111" t="str">
        <f>IF('Calcul NEP et NEO'!AC7&lt;&gt;"",'Calcul NEP et NEO'!AC7,"")</f>
        <v/>
      </c>
      <c r="AR7" s="111" t="str">
        <f>IF('Calcul NEP et NEO'!AD7&lt;&gt;"",'Calcul NEP et NEO'!AD7,"")</f>
        <v/>
      </c>
      <c r="AS7" s="111" t="s">
        <v>32</v>
      </c>
      <c r="AT7" s="102" t="str">
        <f>IF(AS7&lt;&gt;"",VLOOKUP(AS7,Listes!$M$3:$N$7,2,FALSE),"")</f>
        <v/>
      </c>
      <c r="AU7" s="111" t="str">
        <f>IF('Calcul NEP et NEO'!AE7&lt;&gt;"",'Calcul NEP et NEO'!AE7,"")</f>
        <v/>
      </c>
      <c r="AV7" s="111" t="str">
        <f>IF('Calcul NEP et NEO'!AF7&lt;&gt;"",'Calcul NEP et NEO'!AF7,"")</f>
        <v/>
      </c>
      <c r="AW7" s="111" t="str">
        <f>IF('Calcul NEP et NEO'!AG7&lt;&gt;"",'Calcul NEP et NEO'!AG7,"")</f>
        <v/>
      </c>
      <c r="AX7" s="111" t="s">
        <v>32</v>
      </c>
      <c r="AY7" s="102" t="str">
        <f>IF(AX7&lt;&gt;"",VLOOKUP(AX7,Listes!$M$3:$N$7,2,FALSE),"")</f>
        <v/>
      </c>
      <c r="AZ7" s="111" t="str">
        <f>IF('Calcul NEP et NEO'!AH7&lt;&gt;"",'Calcul NEP et NEO'!AH7,"")</f>
        <v/>
      </c>
      <c r="BA7" s="111" t="str">
        <f>IF('Calcul NEP et NEO'!AI7&lt;&gt;"",'Calcul NEP et NEO'!AI7,"")</f>
        <v/>
      </c>
      <c r="BB7" s="111" t="str">
        <f>IF('Calcul NEP et NEO'!AJ7&lt;&gt;"",'Calcul NEP et NEO'!AJ7,"")</f>
        <v/>
      </c>
      <c r="BC7" s="111" t="s">
        <v>32</v>
      </c>
      <c r="BD7" s="102" t="str">
        <f>IF(BC7&lt;&gt;"",VLOOKUP(BC7,Listes!$M$3:$N$7,2,FALSE),"")</f>
        <v/>
      </c>
      <c r="BE7" s="111" t="str">
        <f>IF('Calcul NEP et NEO'!AK7&lt;&gt;"",'Calcul NEP et NEO'!AK7,"")</f>
        <v/>
      </c>
      <c r="BF7" s="111" t="str">
        <f>IF('Calcul NEP et NEO'!AL7&lt;&gt;"",'Calcul NEP et NEO'!AL7,"")</f>
        <v/>
      </c>
      <c r="BG7" s="111" t="str">
        <f>IF('Calcul NEP et NEO'!AM7&lt;&gt;"",'Calcul NEP et NEO'!AM7,"")</f>
        <v/>
      </c>
      <c r="BH7" s="111" t="s">
        <v>32</v>
      </c>
      <c r="BI7" s="102" t="str">
        <f>IF(BH7&lt;&gt;"",VLOOKUP(BH7,Listes!$M$3:$N$7,2,FALSE),"")</f>
        <v/>
      </c>
      <c r="BJ7" s="111" t="str">
        <f>IF('Calcul NEP et NEO'!AN7&lt;&gt;"",'Calcul NEP et NEO'!AN7,"")</f>
        <v/>
      </c>
      <c r="BK7" s="111" t="str">
        <f>IF('Calcul NEP et NEO'!AO7&lt;&gt;"",'Calcul NEP et NEO'!AO7,"")</f>
        <v/>
      </c>
      <c r="BL7" s="111" t="str">
        <f>IF('Calcul NEP et NEO'!AP7&lt;&gt;"",'Calcul NEP et NEO'!AP7,"")</f>
        <v/>
      </c>
      <c r="BM7" s="111" t="s">
        <v>32</v>
      </c>
      <c r="BN7" s="102" t="str">
        <f>IF(BM7&lt;&gt;"",VLOOKUP(BM7,Listes!$M$3:$N$7,2,FALSE),"")</f>
        <v/>
      </c>
      <c r="BO7" s="111" t="str">
        <f>IF('Calcul NEP et NEO'!AQ7&lt;&gt;"",'Calcul NEP et NEO'!AQ7,"")</f>
        <v/>
      </c>
      <c r="BP7" s="111" t="str">
        <f>IF('Calcul NEP et NEO'!AR7&lt;&gt;"",'Calcul NEP et NEO'!AR7,"")</f>
        <v/>
      </c>
      <c r="BQ7" s="111" t="str">
        <f>IF('Calcul NEP et NEO'!AS7&lt;&gt;"",'Calcul NEP et NEO'!AS7,"")</f>
        <v/>
      </c>
      <c r="BR7" s="111" t="s">
        <v>32</v>
      </c>
      <c r="BS7" s="102" t="str">
        <f>IF(BR7&lt;&gt;"",VLOOKUP(BR7,Listes!$M$3:$N$7,2,FALSE),"")</f>
        <v/>
      </c>
      <c r="BT7" s="111" t="str">
        <f>IF('Calcul NEP et NEO'!AT7&lt;&gt;"",'Calcul NEP et NEO'!AT7,"")</f>
        <v/>
      </c>
      <c r="BU7" s="111" t="str">
        <f>IF('Calcul NEP et NEO'!AU7&lt;&gt;"",'Calcul NEP et NEO'!AU7,"")</f>
        <v/>
      </c>
      <c r="BV7" s="111" t="str">
        <f>IF('Calcul NEP et NEO'!AV7&lt;&gt;"",'Calcul NEP et NEO'!AV7,"")</f>
        <v/>
      </c>
      <c r="BW7" s="111" t="s">
        <v>32</v>
      </c>
      <c r="BX7" s="102" t="str">
        <f>IF(BW7&lt;&gt;"",VLOOKUP(BW7,Listes!$M$3:$N$7,2,FALSE),"")</f>
        <v/>
      </c>
      <c r="BY7" s="111" t="str">
        <f>IF('Calcul NEP et NEO'!AW7&lt;&gt;"",'Calcul NEP et NEO'!AW7,"")</f>
        <v/>
      </c>
      <c r="BZ7" s="111" t="str">
        <f>IF('Calcul NEP et NEO'!AX7&lt;&gt;"",'Calcul NEP et NEO'!AX7,"")</f>
        <v/>
      </c>
      <c r="CA7" s="111" t="str">
        <f>IF('Calcul NEP et NEO'!AY7&lt;&gt;"",'Calcul NEP et NEO'!AY7,"")</f>
        <v/>
      </c>
      <c r="CB7" s="111" t="s">
        <v>32</v>
      </c>
      <c r="CC7" s="102" t="str">
        <f>IF(CB7&lt;&gt;"",VLOOKUP(CB7,Listes!$M$3:$N$7,2,FALSE),"")</f>
        <v/>
      </c>
      <c r="CD7" s="111" t="str">
        <f>IF('Calcul NEP et NEO'!AZ7&lt;&gt;"",'Calcul NEP et NEO'!AZ7,"")</f>
        <v/>
      </c>
      <c r="CE7" s="111" t="str">
        <f>IF('Calcul NEP et NEO'!BA7&lt;&gt;"",'Calcul NEP et NEO'!BA7,"")</f>
        <v/>
      </c>
      <c r="CF7" s="111" t="str">
        <f>IF('Calcul NEP et NEO'!BB7&lt;&gt;"",'Calcul NEP et NEO'!BB7,"")</f>
        <v/>
      </c>
      <c r="CG7" s="111" t="s">
        <v>32</v>
      </c>
      <c r="CH7" s="102" t="str">
        <f>IF(CG7&lt;&gt;"",VLOOKUP(CG7,Listes!$M$3:$N$7,2,FALSE),"")</f>
        <v/>
      </c>
      <c r="CI7" s="111" t="str">
        <f>IF('Calcul NEP et NEO'!BC7&lt;&gt;"",'Calcul NEP et NEO'!BC7,"")</f>
        <v/>
      </c>
      <c r="CJ7" s="111" t="str">
        <f>IF('Calcul NEP et NEO'!BD7&lt;&gt;"",'Calcul NEP et NEO'!BD7,"")</f>
        <v/>
      </c>
      <c r="CK7" s="111" t="str">
        <f>IF('Calcul NEP et NEO'!BE7&lt;&gt;"",'Calcul NEP et NEO'!BE7,"")</f>
        <v/>
      </c>
      <c r="CL7" s="111" t="s">
        <v>32</v>
      </c>
      <c r="CM7" s="102" t="str">
        <f>IF(CL7&lt;&gt;"",VLOOKUP(CL7,Listes!$M$3:$N$7,2,FALSE),"")</f>
        <v/>
      </c>
      <c r="CN7" s="111" t="str">
        <f>IF('Calcul NEP et NEO'!BF7&lt;&gt;"",'Calcul NEP et NEO'!BF7,"")</f>
        <v/>
      </c>
      <c r="CO7" s="111" t="str">
        <f>IF('Calcul NEP et NEO'!BG7&lt;&gt;"",'Calcul NEP et NEO'!BG7,"")</f>
        <v/>
      </c>
      <c r="CP7" s="111" t="str">
        <f>IF('Calcul NEP et NEO'!BH7&lt;&gt;"",'Calcul NEP et NEO'!BH7,"")</f>
        <v/>
      </c>
      <c r="CQ7" s="111" t="s">
        <v>32</v>
      </c>
      <c r="CR7" s="102" t="str">
        <f>IF(CQ7&lt;&gt;"",VLOOKUP(CQ7,Listes!$M$3:$N$7,2,FALSE),"")</f>
        <v/>
      </c>
      <c r="CS7" s="111" t="str">
        <f>IF('Calcul NEP et NEO'!BI7&lt;&gt;"",'Calcul NEP et NEO'!BI7,"")</f>
        <v/>
      </c>
      <c r="CT7" s="111" t="str">
        <f>IF('Calcul NEP et NEO'!BJ7&lt;&gt;"",'Calcul NEP et NEO'!BJ7,"")</f>
        <v/>
      </c>
      <c r="CU7" s="111" t="str">
        <f>IF('Calcul NEP et NEO'!BK7&lt;&gt;"",'Calcul NEP et NEO'!BK7,"")</f>
        <v/>
      </c>
      <c r="CV7" s="111" t="s">
        <v>32</v>
      </c>
      <c r="CW7" s="102" t="str">
        <f>IF(CV7&lt;&gt;"",VLOOKUP(CV7,Listes!$M$3:$N$7,2,FALSE),"")</f>
        <v/>
      </c>
      <c r="CX7" s="111" t="str">
        <f>IF('Calcul NEP et NEO'!BL7&lt;&gt;"",'Calcul NEP et NEO'!BL7,"")</f>
        <v/>
      </c>
      <c r="CY7" s="111" t="str">
        <f>IF('Calcul NEP et NEO'!BM7&lt;&gt;"",'Calcul NEP et NEO'!BM7,"")</f>
        <v/>
      </c>
      <c r="CZ7" s="111" t="str">
        <f>IF('Calcul NEP et NEO'!BN7&lt;&gt;"",'Calcul NEP et NEO'!BN7,"")</f>
        <v/>
      </c>
      <c r="DA7" s="111" t="s">
        <v>32</v>
      </c>
      <c r="DB7" s="102" t="str">
        <f>IF(DA7&lt;&gt;"",VLOOKUP(DA7,Listes!$M$3:$N$7,2,FALSE),"")</f>
        <v/>
      </c>
      <c r="DC7" s="111" t="str">
        <f>IF('Calcul NEP et NEO'!BO7&lt;&gt;"",'Calcul NEP et NEO'!BO7,"")</f>
        <v/>
      </c>
      <c r="DD7" s="111" t="str">
        <f>IF('Calcul NEP et NEO'!BP7&lt;&gt;"",'Calcul NEP et NEO'!BP7,"")</f>
        <v/>
      </c>
      <c r="DE7" s="50" t="str">
        <f>IF('Calcul NEP et NEO'!BQ7&lt;&gt;"",'Calcul NEP et NEO'!BQ7,"")</f>
        <v/>
      </c>
    </row>
    <row r="8" spans="1:109" x14ac:dyDescent="0.35">
      <c r="A8" s="36" t="str">
        <f>IF('Calcul NEP et NEO'!A8&lt;&gt;"",'Calcul NEP et NEO'!A8,"")</f>
        <v/>
      </c>
      <c r="B8" s="36" t="str">
        <f>IF('Calcul NEP et NEO'!B8&lt;&gt;"",'Calcul NEP et NEO'!B8,"")</f>
        <v/>
      </c>
      <c r="C8" s="36" t="str">
        <f>IF('Calcul NEP et NEO'!C8&lt;&gt;"",'Calcul NEP et NEO'!C8,"")</f>
        <v/>
      </c>
      <c r="D8" s="36" t="str">
        <f>IF('Calcul NEP et NEO'!D8&lt;&gt;"",'Calcul NEP et NEO'!D8,"")</f>
        <v/>
      </c>
      <c r="E8" s="47" t="str">
        <f>IF('Calcul NEP et NEO'!E8&lt;&gt;"",'Calcul NEP et NEO'!E8,"")</f>
        <v/>
      </c>
      <c r="F8" s="47" t="str">
        <f>IF('Calcul NEP et NEO'!F8&lt;&gt;"",'Calcul NEP et NEO'!F8,"")</f>
        <v/>
      </c>
      <c r="G8" s="47" t="str">
        <f>IF('Calcul NEP et NEO'!G8&lt;&gt;"",'Calcul NEP et NEO'!G8,"")</f>
        <v/>
      </c>
      <c r="H8" s="47" t="str">
        <f>IF('Calcul NEP et NEO'!H8&lt;&gt;"",'Calcul NEP et NEO'!H8,"")</f>
        <v/>
      </c>
      <c r="I8" s="50" t="str">
        <f>IF('Calcul NEP et NEO'!I8&lt;&gt;"",'Calcul NEP et NEO'!I8,"")</f>
        <v/>
      </c>
      <c r="J8" s="111" t="s">
        <v>32</v>
      </c>
      <c r="K8" s="102" t="str">
        <f>IF(J8&lt;&gt;"",VLOOKUP(J8,Listes!$M$3:$N$7,2,FALSE),"")</f>
        <v/>
      </c>
      <c r="L8" s="111" t="str">
        <f>IF('Calcul NEP et NEO'!J8&lt;&gt;"",'Calcul NEP et NEO'!J8,"")</f>
        <v/>
      </c>
      <c r="M8" s="112" t="str">
        <f>IF('Calcul NEP et NEO'!K8&lt;&gt;"",'Calcul NEP et NEO'!K8,"")</f>
        <v/>
      </c>
      <c r="N8" s="112" t="str">
        <f>IF('Calcul NEP et NEO'!L8&lt;&gt;"",'Calcul NEP et NEO'!L8,"")</f>
        <v/>
      </c>
      <c r="O8" s="111" t="s">
        <v>32</v>
      </c>
      <c r="P8" s="102" t="str">
        <f>IF(O8&lt;&gt;"",VLOOKUP(O8,Listes!$M$3:$N$7,2,FALSE),"")</f>
        <v/>
      </c>
      <c r="Q8" s="111" t="str">
        <f>IF('Calcul NEP et NEO'!M8&lt;&gt;"",'Calcul NEP et NEO'!M8,"")</f>
        <v/>
      </c>
      <c r="R8" s="112" t="str">
        <f>IF('Calcul NEP et NEO'!N8&lt;&gt;"",'Calcul NEP et NEO'!N8,"")</f>
        <v/>
      </c>
      <c r="S8" s="112" t="str">
        <f>IF('Calcul NEP et NEO'!O8&lt;&gt;"",'Calcul NEP et NEO'!O8,"")</f>
        <v/>
      </c>
      <c r="T8" s="111" t="s">
        <v>32</v>
      </c>
      <c r="U8" s="102" t="str">
        <f>IF(T8&lt;&gt;"",VLOOKUP(T8,Listes!$M$3:$N$7,2,FALSE),"")</f>
        <v/>
      </c>
      <c r="V8" s="111" t="str">
        <f>IF('Calcul NEP et NEO'!P8&lt;&gt;"",'Calcul NEP et NEO'!P8,"")</f>
        <v/>
      </c>
      <c r="W8" s="112" t="str">
        <f>IF('Calcul NEP et NEO'!Q8&lt;&gt;"",'Calcul NEP et NEO'!Q8,"")</f>
        <v/>
      </c>
      <c r="X8" s="112" t="str">
        <f>IF('Calcul NEP et NEO'!R8&lt;&gt;"",'Calcul NEP et NEO'!R8,"")</f>
        <v/>
      </c>
      <c r="Y8" s="111" t="s">
        <v>32</v>
      </c>
      <c r="Z8" s="102" t="str">
        <f>IF(Y8&lt;&gt;"",VLOOKUP(Y8,Listes!$M$3:$N$7,2,FALSE),"")</f>
        <v/>
      </c>
      <c r="AA8" s="111" t="str">
        <f>IF('Calcul NEP et NEO'!S8&lt;&gt;"",'Calcul NEP et NEO'!S8,"")</f>
        <v/>
      </c>
      <c r="AB8" s="111" t="str">
        <f>IF('Calcul NEP et NEO'!T8&lt;&gt;"",'Calcul NEP et NEO'!T8,"")</f>
        <v/>
      </c>
      <c r="AC8" s="111" t="str">
        <f>IF('Calcul NEP et NEO'!U8&lt;&gt;"",'Calcul NEP et NEO'!U8,"")</f>
        <v/>
      </c>
      <c r="AD8" s="111" t="s">
        <v>32</v>
      </c>
      <c r="AE8" s="102" t="str">
        <f>IF(AD8&lt;&gt;"",VLOOKUP(AD8,Listes!$M$3:$N$7,2,FALSE),"")</f>
        <v/>
      </c>
      <c r="AF8" s="111" t="str">
        <f>IF('Calcul NEP et NEO'!V8&lt;&gt;"",'Calcul NEP et NEO'!V8,"")</f>
        <v/>
      </c>
      <c r="AG8" s="111" t="str">
        <f>IF('Calcul NEP et NEO'!W8&lt;&gt;"",'Calcul NEP et NEO'!W8,"")</f>
        <v/>
      </c>
      <c r="AH8" s="111" t="str">
        <f>IF('Calcul NEP et NEO'!X8&lt;&gt;"",'Calcul NEP et NEO'!X8,"")</f>
        <v/>
      </c>
      <c r="AI8" s="111" t="s">
        <v>32</v>
      </c>
      <c r="AJ8" s="102" t="str">
        <f>IF(AI8&lt;&gt;"",VLOOKUP(AI8,Listes!$M$3:$N$7,2,FALSE),"")</f>
        <v/>
      </c>
      <c r="AK8" s="111" t="str">
        <f>IF('Calcul NEP et NEO'!Y8&lt;&gt;"",'Calcul NEP et NEO'!Y8,"")</f>
        <v/>
      </c>
      <c r="AL8" s="111" t="str">
        <f>IF('Calcul NEP et NEO'!Z8&lt;&gt;"",'Calcul NEP et NEO'!Z8,"")</f>
        <v/>
      </c>
      <c r="AM8" s="111" t="str">
        <f>IF('Calcul NEP et NEO'!AA8&lt;&gt;"",'Calcul NEP et NEO'!AA8,"")</f>
        <v/>
      </c>
      <c r="AN8" s="111" t="s">
        <v>32</v>
      </c>
      <c r="AO8" s="102" t="str">
        <f>IF(AN8&lt;&gt;"",VLOOKUP(AN8,Listes!$M$3:$N$7,2,FALSE),"")</f>
        <v/>
      </c>
      <c r="AP8" s="111" t="str">
        <f>IF('Calcul NEP et NEO'!AB8&lt;&gt;"",'Calcul NEP et NEO'!AB8,"")</f>
        <v/>
      </c>
      <c r="AQ8" s="111" t="str">
        <f>IF('Calcul NEP et NEO'!AC8&lt;&gt;"",'Calcul NEP et NEO'!AC8,"")</f>
        <v/>
      </c>
      <c r="AR8" s="111" t="str">
        <f>IF('Calcul NEP et NEO'!AD8&lt;&gt;"",'Calcul NEP et NEO'!AD8,"")</f>
        <v/>
      </c>
      <c r="AS8" s="111" t="s">
        <v>32</v>
      </c>
      <c r="AT8" s="102" t="str">
        <f>IF(AS8&lt;&gt;"",VLOOKUP(AS8,Listes!$M$3:$N$7,2,FALSE),"")</f>
        <v/>
      </c>
      <c r="AU8" s="111" t="str">
        <f>IF('Calcul NEP et NEO'!AE8&lt;&gt;"",'Calcul NEP et NEO'!AE8,"")</f>
        <v/>
      </c>
      <c r="AV8" s="111" t="str">
        <f>IF('Calcul NEP et NEO'!AF8&lt;&gt;"",'Calcul NEP et NEO'!AF8,"")</f>
        <v/>
      </c>
      <c r="AW8" s="111" t="str">
        <f>IF('Calcul NEP et NEO'!AG8&lt;&gt;"",'Calcul NEP et NEO'!AG8,"")</f>
        <v/>
      </c>
      <c r="AX8" s="111" t="s">
        <v>32</v>
      </c>
      <c r="AY8" s="102" t="str">
        <f>IF(AX8&lt;&gt;"",VLOOKUP(AX8,Listes!$M$3:$N$7,2,FALSE),"")</f>
        <v/>
      </c>
      <c r="AZ8" s="111" t="str">
        <f>IF('Calcul NEP et NEO'!AH8&lt;&gt;"",'Calcul NEP et NEO'!AH8,"")</f>
        <v/>
      </c>
      <c r="BA8" s="111" t="str">
        <f>IF('Calcul NEP et NEO'!AI8&lt;&gt;"",'Calcul NEP et NEO'!AI8,"")</f>
        <v/>
      </c>
      <c r="BB8" s="111" t="str">
        <f>IF('Calcul NEP et NEO'!AJ8&lt;&gt;"",'Calcul NEP et NEO'!AJ8,"")</f>
        <v/>
      </c>
      <c r="BC8" s="111" t="s">
        <v>32</v>
      </c>
      <c r="BD8" s="102" t="str">
        <f>IF(BC8&lt;&gt;"",VLOOKUP(BC8,Listes!$M$3:$N$7,2,FALSE),"")</f>
        <v/>
      </c>
      <c r="BE8" s="111" t="str">
        <f>IF('Calcul NEP et NEO'!AK8&lt;&gt;"",'Calcul NEP et NEO'!AK8,"")</f>
        <v/>
      </c>
      <c r="BF8" s="111" t="str">
        <f>IF('Calcul NEP et NEO'!AL8&lt;&gt;"",'Calcul NEP et NEO'!AL8,"")</f>
        <v/>
      </c>
      <c r="BG8" s="111" t="str">
        <f>IF('Calcul NEP et NEO'!AM8&lt;&gt;"",'Calcul NEP et NEO'!AM8,"")</f>
        <v/>
      </c>
      <c r="BH8" s="111" t="s">
        <v>32</v>
      </c>
      <c r="BI8" s="102" t="str">
        <f>IF(BH8&lt;&gt;"",VLOOKUP(BH8,Listes!$M$3:$N$7,2,FALSE),"")</f>
        <v/>
      </c>
      <c r="BJ8" s="111" t="str">
        <f>IF('Calcul NEP et NEO'!AN8&lt;&gt;"",'Calcul NEP et NEO'!AN8,"")</f>
        <v/>
      </c>
      <c r="BK8" s="111" t="str">
        <f>IF('Calcul NEP et NEO'!AO8&lt;&gt;"",'Calcul NEP et NEO'!AO8,"")</f>
        <v/>
      </c>
      <c r="BL8" s="111" t="str">
        <f>IF('Calcul NEP et NEO'!AP8&lt;&gt;"",'Calcul NEP et NEO'!AP8,"")</f>
        <v/>
      </c>
      <c r="BM8" s="111" t="s">
        <v>32</v>
      </c>
      <c r="BN8" s="102" t="str">
        <f>IF(BM8&lt;&gt;"",VLOOKUP(BM8,Listes!$M$3:$N$7,2,FALSE),"")</f>
        <v/>
      </c>
      <c r="BO8" s="111" t="str">
        <f>IF('Calcul NEP et NEO'!AQ8&lt;&gt;"",'Calcul NEP et NEO'!AQ8,"")</f>
        <v/>
      </c>
      <c r="BP8" s="111" t="str">
        <f>IF('Calcul NEP et NEO'!AR8&lt;&gt;"",'Calcul NEP et NEO'!AR8,"")</f>
        <v/>
      </c>
      <c r="BQ8" s="111" t="str">
        <f>IF('Calcul NEP et NEO'!AS8&lt;&gt;"",'Calcul NEP et NEO'!AS8,"")</f>
        <v/>
      </c>
      <c r="BR8" s="111" t="s">
        <v>32</v>
      </c>
      <c r="BS8" s="102" t="str">
        <f>IF(BR8&lt;&gt;"",VLOOKUP(BR8,Listes!$M$3:$N$7,2,FALSE),"")</f>
        <v/>
      </c>
      <c r="BT8" s="111" t="str">
        <f>IF('Calcul NEP et NEO'!AT8&lt;&gt;"",'Calcul NEP et NEO'!AT8,"")</f>
        <v/>
      </c>
      <c r="BU8" s="111" t="str">
        <f>IF('Calcul NEP et NEO'!AU8&lt;&gt;"",'Calcul NEP et NEO'!AU8,"")</f>
        <v/>
      </c>
      <c r="BV8" s="111" t="str">
        <f>IF('Calcul NEP et NEO'!AV8&lt;&gt;"",'Calcul NEP et NEO'!AV8,"")</f>
        <v/>
      </c>
      <c r="BW8" s="111" t="s">
        <v>32</v>
      </c>
      <c r="BX8" s="102" t="str">
        <f>IF(BW8&lt;&gt;"",VLOOKUP(BW8,Listes!$M$3:$N$7,2,FALSE),"")</f>
        <v/>
      </c>
      <c r="BY8" s="111" t="str">
        <f>IF('Calcul NEP et NEO'!AW8&lt;&gt;"",'Calcul NEP et NEO'!AW8,"")</f>
        <v/>
      </c>
      <c r="BZ8" s="111" t="str">
        <f>IF('Calcul NEP et NEO'!AX8&lt;&gt;"",'Calcul NEP et NEO'!AX8,"")</f>
        <v/>
      </c>
      <c r="CA8" s="111" t="str">
        <f>IF('Calcul NEP et NEO'!AY8&lt;&gt;"",'Calcul NEP et NEO'!AY8,"")</f>
        <v/>
      </c>
      <c r="CB8" s="111" t="s">
        <v>32</v>
      </c>
      <c r="CC8" s="102" t="str">
        <f>IF(CB8&lt;&gt;"",VLOOKUP(CB8,Listes!$M$3:$N$7,2,FALSE),"")</f>
        <v/>
      </c>
      <c r="CD8" s="111" t="str">
        <f>IF('Calcul NEP et NEO'!AZ8&lt;&gt;"",'Calcul NEP et NEO'!AZ8,"")</f>
        <v/>
      </c>
      <c r="CE8" s="111" t="str">
        <f>IF('Calcul NEP et NEO'!BA8&lt;&gt;"",'Calcul NEP et NEO'!BA8,"")</f>
        <v/>
      </c>
      <c r="CF8" s="111" t="str">
        <f>IF('Calcul NEP et NEO'!BB8&lt;&gt;"",'Calcul NEP et NEO'!BB8,"")</f>
        <v/>
      </c>
      <c r="CG8" s="111" t="s">
        <v>32</v>
      </c>
      <c r="CH8" s="102" t="str">
        <f>IF(CG8&lt;&gt;"",VLOOKUP(CG8,Listes!$M$3:$N$7,2,FALSE),"")</f>
        <v/>
      </c>
      <c r="CI8" s="111" t="str">
        <f>IF('Calcul NEP et NEO'!BC8&lt;&gt;"",'Calcul NEP et NEO'!BC8,"")</f>
        <v/>
      </c>
      <c r="CJ8" s="111" t="str">
        <f>IF('Calcul NEP et NEO'!BD8&lt;&gt;"",'Calcul NEP et NEO'!BD8,"")</f>
        <v/>
      </c>
      <c r="CK8" s="111" t="str">
        <f>IF('Calcul NEP et NEO'!BE8&lt;&gt;"",'Calcul NEP et NEO'!BE8,"")</f>
        <v/>
      </c>
      <c r="CL8" s="111" t="s">
        <v>32</v>
      </c>
      <c r="CM8" s="102" t="str">
        <f>IF(CL8&lt;&gt;"",VLOOKUP(CL8,Listes!$M$3:$N$7,2,FALSE),"")</f>
        <v/>
      </c>
      <c r="CN8" s="111" t="str">
        <f>IF('Calcul NEP et NEO'!BF8&lt;&gt;"",'Calcul NEP et NEO'!BF8,"")</f>
        <v/>
      </c>
      <c r="CO8" s="111" t="str">
        <f>IF('Calcul NEP et NEO'!BG8&lt;&gt;"",'Calcul NEP et NEO'!BG8,"")</f>
        <v/>
      </c>
      <c r="CP8" s="111" t="str">
        <f>IF('Calcul NEP et NEO'!BH8&lt;&gt;"",'Calcul NEP et NEO'!BH8,"")</f>
        <v/>
      </c>
      <c r="CQ8" s="111" t="s">
        <v>32</v>
      </c>
      <c r="CR8" s="102" t="str">
        <f>IF(CQ8&lt;&gt;"",VLOOKUP(CQ8,Listes!$M$3:$N$7,2,FALSE),"")</f>
        <v/>
      </c>
      <c r="CS8" s="111" t="str">
        <f>IF('Calcul NEP et NEO'!BI8&lt;&gt;"",'Calcul NEP et NEO'!BI8,"")</f>
        <v/>
      </c>
      <c r="CT8" s="111" t="str">
        <f>IF('Calcul NEP et NEO'!BJ8&lt;&gt;"",'Calcul NEP et NEO'!BJ8,"")</f>
        <v/>
      </c>
      <c r="CU8" s="111" t="str">
        <f>IF('Calcul NEP et NEO'!BK8&lt;&gt;"",'Calcul NEP et NEO'!BK8,"")</f>
        <v/>
      </c>
      <c r="CV8" s="111" t="s">
        <v>32</v>
      </c>
      <c r="CW8" s="102" t="str">
        <f>IF(CV8&lt;&gt;"",VLOOKUP(CV8,Listes!$M$3:$N$7,2,FALSE),"")</f>
        <v/>
      </c>
      <c r="CX8" s="111" t="str">
        <f>IF('Calcul NEP et NEO'!BL8&lt;&gt;"",'Calcul NEP et NEO'!BL8,"")</f>
        <v/>
      </c>
      <c r="CY8" s="111" t="str">
        <f>IF('Calcul NEP et NEO'!BM8&lt;&gt;"",'Calcul NEP et NEO'!BM8,"")</f>
        <v/>
      </c>
      <c r="CZ8" s="111" t="str">
        <f>IF('Calcul NEP et NEO'!BN8&lt;&gt;"",'Calcul NEP et NEO'!BN8,"")</f>
        <v/>
      </c>
      <c r="DA8" s="111" t="s">
        <v>32</v>
      </c>
      <c r="DB8" s="102" t="str">
        <f>IF(DA8&lt;&gt;"",VLOOKUP(DA8,Listes!$M$3:$N$7,2,FALSE),"")</f>
        <v/>
      </c>
      <c r="DC8" s="111" t="str">
        <f>IF('Calcul NEP et NEO'!BO8&lt;&gt;"",'Calcul NEP et NEO'!BO8,"")</f>
        <v/>
      </c>
      <c r="DD8" s="111" t="str">
        <f>IF('Calcul NEP et NEO'!BP8&lt;&gt;"",'Calcul NEP et NEO'!BP8,"")</f>
        <v/>
      </c>
      <c r="DE8" s="50" t="str">
        <f>IF('Calcul NEP et NEO'!BQ8&lt;&gt;"",'Calcul NEP et NEO'!BQ8,"")</f>
        <v/>
      </c>
    </row>
    <row r="9" spans="1:109" x14ac:dyDescent="0.35">
      <c r="A9" s="36" t="str">
        <f>IF('Calcul NEP et NEO'!A9&lt;&gt;"",'Calcul NEP et NEO'!A9,"")</f>
        <v/>
      </c>
      <c r="B9" s="36" t="str">
        <f>IF('Calcul NEP et NEO'!B9&lt;&gt;"",'Calcul NEP et NEO'!B9,"")</f>
        <v/>
      </c>
      <c r="C9" s="36" t="str">
        <f>IF('Calcul NEP et NEO'!C9&lt;&gt;"",'Calcul NEP et NEO'!C9,"")</f>
        <v/>
      </c>
      <c r="D9" s="36" t="str">
        <f>IF('Calcul NEP et NEO'!D9&lt;&gt;"",'Calcul NEP et NEO'!D9,"")</f>
        <v/>
      </c>
      <c r="E9" s="47" t="str">
        <f>IF('Calcul NEP et NEO'!E9&lt;&gt;"",'Calcul NEP et NEO'!E9,"")</f>
        <v/>
      </c>
      <c r="F9" s="47" t="str">
        <f>IF('Calcul NEP et NEO'!F9&lt;&gt;"",'Calcul NEP et NEO'!F9,"")</f>
        <v/>
      </c>
      <c r="G9" s="47" t="str">
        <f>IF('Calcul NEP et NEO'!G9&lt;&gt;"",'Calcul NEP et NEO'!G9,"")</f>
        <v/>
      </c>
      <c r="H9" s="47" t="str">
        <f>IF('Calcul NEP et NEO'!H9&lt;&gt;"",'Calcul NEP et NEO'!H9,"")</f>
        <v/>
      </c>
      <c r="I9" s="50" t="str">
        <f>IF('Calcul NEP et NEO'!I9&lt;&gt;"",'Calcul NEP et NEO'!I9,"")</f>
        <v/>
      </c>
      <c r="J9" s="111" t="s">
        <v>32</v>
      </c>
      <c r="K9" s="102" t="str">
        <f>IF(J9&lt;&gt;"",VLOOKUP(J9,Listes!$M$3:$N$7,2,FALSE),"")</f>
        <v/>
      </c>
      <c r="L9" s="111" t="str">
        <f>IF('Calcul NEP et NEO'!J9&lt;&gt;"",'Calcul NEP et NEO'!J9,"")</f>
        <v/>
      </c>
      <c r="M9" s="112" t="str">
        <f>IF('Calcul NEP et NEO'!K9&lt;&gt;"",'Calcul NEP et NEO'!K9,"")</f>
        <v/>
      </c>
      <c r="N9" s="112" t="str">
        <f>IF('Calcul NEP et NEO'!L9&lt;&gt;"",'Calcul NEP et NEO'!L9,"")</f>
        <v/>
      </c>
      <c r="O9" s="111" t="s">
        <v>32</v>
      </c>
      <c r="P9" s="102" t="str">
        <f>IF(O9&lt;&gt;"",VLOOKUP(O9,Listes!$M$3:$N$7,2,FALSE),"")</f>
        <v/>
      </c>
      <c r="Q9" s="111" t="str">
        <f>IF('Calcul NEP et NEO'!M9&lt;&gt;"",'Calcul NEP et NEO'!M9,"")</f>
        <v/>
      </c>
      <c r="R9" s="112" t="str">
        <f>IF('Calcul NEP et NEO'!N9&lt;&gt;"",'Calcul NEP et NEO'!N9,"")</f>
        <v/>
      </c>
      <c r="S9" s="112" t="str">
        <f>IF('Calcul NEP et NEO'!O9&lt;&gt;"",'Calcul NEP et NEO'!O9,"")</f>
        <v/>
      </c>
      <c r="T9" s="111" t="s">
        <v>32</v>
      </c>
      <c r="U9" s="102" t="str">
        <f>IF(T9&lt;&gt;"",VLOOKUP(T9,Listes!$M$3:$N$7,2,FALSE),"")</f>
        <v/>
      </c>
      <c r="V9" s="111" t="str">
        <f>IF('Calcul NEP et NEO'!P9&lt;&gt;"",'Calcul NEP et NEO'!P9,"")</f>
        <v/>
      </c>
      <c r="W9" s="112" t="str">
        <f>IF('Calcul NEP et NEO'!Q9&lt;&gt;"",'Calcul NEP et NEO'!Q9,"")</f>
        <v/>
      </c>
      <c r="X9" s="112" t="str">
        <f>IF('Calcul NEP et NEO'!R9&lt;&gt;"",'Calcul NEP et NEO'!R9,"")</f>
        <v/>
      </c>
      <c r="Y9" s="111" t="s">
        <v>32</v>
      </c>
      <c r="Z9" s="102" t="str">
        <f>IF(Y9&lt;&gt;"",VLOOKUP(Y9,Listes!$M$3:$N$7,2,FALSE),"")</f>
        <v/>
      </c>
      <c r="AA9" s="111" t="str">
        <f>IF('Calcul NEP et NEO'!S9&lt;&gt;"",'Calcul NEP et NEO'!S9,"")</f>
        <v/>
      </c>
      <c r="AB9" s="111" t="str">
        <f>IF('Calcul NEP et NEO'!T9&lt;&gt;"",'Calcul NEP et NEO'!T9,"")</f>
        <v/>
      </c>
      <c r="AC9" s="111" t="str">
        <f>IF('Calcul NEP et NEO'!U9&lt;&gt;"",'Calcul NEP et NEO'!U9,"")</f>
        <v/>
      </c>
      <c r="AD9" s="111" t="s">
        <v>32</v>
      </c>
      <c r="AE9" s="102" t="str">
        <f>IF(AD9&lt;&gt;"",VLOOKUP(AD9,Listes!$M$3:$N$7,2,FALSE),"")</f>
        <v/>
      </c>
      <c r="AF9" s="111" t="str">
        <f>IF('Calcul NEP et NEO'!V9&lt;&gt;"",'Calcul NEP et NEO'!V9,"")</f>
        <v/>
      </c>
      <c r="AG9" s="111" t="str">
        <f>IF('Calcul NEP et NEO'!W9&lt;&gt;"",'Calcul NEP et NEO'!W9,"")</f>
        <v/>
      </c>
      <c r="AH9" s="111" t="str">
        <f>IF('Calcul NEP et NEO'!X9&lt;&gt;"",'Calcul NEP et NEO'!X9,"")</f>
        <v/>
      </c>
      <c r="AI9" s="111" t="s">
        <v>32</v>
      </c>
      <c r="AJ9" s="102" t="str">
        <f>IF(AI9&lt;&gt;"",VLOOKUP(AI9,Listes!$M$3:$N$7,2,FALSE),"")</f>
        <v/>
      </c>
      <c r="AK9" s="111" t="str">
        <f>IF('Calcul NEP et NEO'!Y9&lt;&gt;"",'Calcul NEP et NEO'!Y9,"")</f>
        <v/>
      </c>
      <c r="AL9" s="111" t="str">
        <f>IF('Calcul NEP et NEO'!Z9&lt;&gt;"",'Calcul NEP et NEO'!Z9,"")</f>
        <v/>
      </c>
      <c r="AM9" s="111" t="str">
        <f>IF('Calcul NEP et NEO'!AA9&lt;&gt;"",'Calcul NEP et NEO'!AA9,"")</f>
        <v/>
      </c>
      <c r="AN9" s="111" t="s">
        <v>32</v>
      </c>
      <c r="AO9" s="102" t="str">
        <f>IF(AN9&lt;&gt;"",VLOOKUP(AN9,Listes!$M$3:$N$7,2,FALSE),"")</f>
        <v/>
      </c>
      <c r="AP9" s="111" t="str">
        <f>IF('Calcul NEP et NEO'!AB9&lt;&gt;"",'Calcul NEP et NEO'!AB9,"")</f>
        <v/>
      </c>
      <c r="AQ9" s="111" t="str">
        <f>IF('Calcul NEP et NEO'!AC9&lt;&gt;"",'Calcul NEP et NEO'!AC9,"")</f>
        <v/>
      </c>
      <c r="AR9" s="111" t="str">
        <f>IF('Calcul NEP et NEO'!AD9&lt;&gt;"",'Calcul NEP et NEO'!AD9,"")</f>
        <v/>
      </c>
      <c r="AS9" s="111" t="s">
        <v>32</v>
      </c>
      <c r="AT9" s="102" t="str">
        <f>IF(AS9&lt;&gt;"",VLOOKUP(AS9,Listes!$M$3:$N$7,2,FALSE),"")</f>
        <v/>
      </c>
      <c r="AU9" s="111" t="str">
        <f>IF('Calcul NEP et NEO'!AE9&lt;&gt;"",'Calcul NEP et NEO'!AE9,"")</f>
        <v/>
      </c>
      <c r="AV9" s="111" t="str">
        <f>IF('Calcul NEP et NEO'!AF9&lt;&gt;"",'Calcul NEP et NEO'!AF9,"")</f>
        <v/>
      </c>
      <c r="AW9" s="111" t="str">
        <f>IF('Calcul NEP et NEO'!AG9&lt;&gt;"",'Calcul NEP et NEO'!AG9,"")</f>
        <v/>
      </c>
      <c r="AX9" s="111" t="s">
        <v>32</v>
      </c>
      <c r="AY9" s="102" t="str">
        <f>IF(AX9&lt;&gt;"",VLOOKUP(AX9,Listes!$M$3:$N$7,2,FALSE),"")</f>
        <v/>
      </c>
      <c r="AZ9" s="111" t="str">
        <f>IF('Calcul NEP et NEO'!AH9&lt;&gt;"",'Calcul NEP et NEO'!AH9,"")</f>
        <v/>
      </c>
      <c r="BA9" s="111" t="str">
        <f>IF('Calcul NEP et NEO'!AI9&lt;&gt;"",'Calcul NEP et NEO'!AI9,"")</f>
        <v/>
      </c>
      <c r="BB9" s="111" t="str">
        <f>IF('Calcul NEP et NEO'!AJ9&lt;&gt;"",'Calcul NEP et NEO'!AJ9,"")</f>
        <v/>
      </c>
      <c r="BC9" s="111" t="s">
        <v>32</v>
      </c>
      <c r="BD9" s="102" t="str">
        <f>IF(BC9&lt;&gt;"",VLOOKUP(BC9,Listes!$M$3:$N$7,2,FALSE),"")</f>
        <v/>
      </c>
      <c r="BE9" s="111" t="str">
        <f>IF('Calcul NEP et NEO'!AK9&lt;&gt;"",'Calcul NEP et NEO'!AK9,"")</f>
        <v/>
      </c>
      <c r="BF9" s="111" t="str">
        <f>IF('Calcul NEP et NEO'!AL9&lt;&gt;"",'Calcul NEP et NEO'!AL9,"")</f>
        <v/>
      </c>
      <c r="BG9" s="111" t="str">
        <f>IF('Calcul NEP et NEO'!AM9&lt;&gt;"",'Calcul NEP et NEO'!AM9,"")</f>
        <v/>
      </c>
      <c r="BH9" s="111" t="s">
        <v>32</v>
      </c>
      <c r="BI9" s="102" t="str">
        <f>IF(BH9&lt;&gt;"",VLOOKUP(BH9,Listes!$M$3:$N$7,2,FALSE),"")</f>
        <v/>
      </c>
      <c r="BJ9" s="111" t="str">
        <f>IF('Calcul NEP et NEO'!AN9&lt;&gt;"",'Calcul NEP et NEO'!AN9,"")</f>
        <v/>
      </c>
      <c r="BK9" s="111" t="str">
        <f>IF('Calcul NEP et NEO'!AO9&lt;&gt;"",'Calcul NEP et NEO'!AO9,"")</f>
        <v/>
      </c>
      <c r="BL9" s="111" t="str">
        <f>IF('Calcul NEP et NEO'!AP9&lt;&gt;"",'Calcul NEP et NEO'!AP9,"")</f>
        <v/>
      </c>
      <c r="BM9" s="111" t="s">
        <v>32</v>
      </c>
      <c r="BN9" s="102" t="str">
        <f>IF(BM9&lt;&gt;"",VLOOKUP(BM9,Listes!$M$3:$N$7,2,FALSE),"")</f>
        <v/>
      </c>
      <c r="BO9" s="111" t="str">
        <f>IF('Calcul NEP et NEO'!AQ9&lt;&gt;"",'Calcul NEP et NEO'!AQ9,"")</f>
        <v/>
      </c>
      <c r="BP9" s="111" t="str">
        <f>IF('Calcul NEP et NEO'!AR9&lt;&gt;"",'Calcul NEP et NEO'!AR9,"")</f>
        <v/>
      </c>
      <c r="BQ9" s="111" t="str">
        <f>IF('Calcul NEP et NEO'!AS9&lt;&gt;"",'Calcul NEP et NEO'!AS9,"")</f>
        <v/>
      </c>
      <c r="BR9" s="111" t="s">
        <v>32</v>
      </c>
      <c r="BS9" s="102" t="str">
        <f>IF(BR9&lt;&gt;"",VLOOKUP(BR9,Listes!$M$3:$N$7,2,FALSE),"")</f>
        <v/>
      </c>
      <c r="BT9" s="111" t="str">
        <f>IF('Calcul NEP et NEO'!AT9&lt;&gt;"",'Calcul NEP et NEO'!AT9,"")</f>
        <v/>
      </c>
      <c r="BU9" s="111" t="str">
        <f>IF('Calcul NEP et NEO'!AU9&lt;&gt;"",'Calcul NEP et NEO'!AU9,"")</f>
        <v/>
      </c>
      <c r="BV9" s="111" t="str">
        <f>IF('Calcul NEP et NEO'!AV9&lt;&gt;"",'Calcul NEP et NEO'!AV9,"")</f>
        <v/>
      </c>
      <c r="BW9" s="111" t="s">
        <v>32</v>
      </c>
      <c r="BX9" s="102" t="str">
        <f>IF(BW9&lt;&gt;"",VLOOKUP(BW9,Listes!$M$3:$N$7,2,FALSE),"")</f>
        <v/>
      </c>
      <c r="BY9" s="111" t="str">
        <f>IF('Calcul NEP et NEO'!AW9&lt;&gt;"",'Calcul NEP et NEO'!AW9,"")</f>
        <v/>
      </c>
      <c r="BZ9" s="111" t="str">
        <f>IF('Calcul NEP et NEO'!AX9&lt;&gt;"",'Calcul NEP et NEO'!AX9,"")</f>
        <v/>
      </c>
      <c r="CA9" s="111" t="str">
        <f>IF('Calcul NEP et NEO'!AY9&lt;&gt;"",'Calcul NEP et NEO'!AY9,"")</f>
        <v/>
      </c>
      <c r="CB9" s="111" t="s">
        <v>32</v>
      </c>
      <c r="CC9" s="102" t="str">
        <f>IF(CB9&lt;&gt;"",VLOOKUP(CB9,Listes!$M$3:$N$7,2,FALSE),"")</f>
        <v/>
      </c>
      <c r="CD9" s="111" t="str">
        <f>IF('Calcul NEP et NEO'!AZ9&lt;&gt;"",'Calcul NEP et NEO'!AZ9,"")</f>
        <v/>
      </c>
      <c r="CE9" s="111" t="str">
        <f>IF('Calcul NEP et NEO'!BA9&lt;&gt;"",'Calcul NEP et NEO'!BA9,"")</f>
        <v/>
      </c>
      <c r="CF9" s="111" t="str">
        <f>IF('Calcul NEP et NEO'!BB9&lt;&gt;"",'Calcul NEP et NEO'!BB9,"")</f>
        <v/>
      </c>
      <c r="CG9" s="111" t="s">
        <v>32</v>
      </c>
      <c r="CH9" s="102" t="str">
        <f>IF(CG9&lt;&gt;"",VLOOKUP(CG9,Listes!$M$3:$N$7,2,FALSE),"")</f>
        <v/>
      </c>
      <c r="CI9" s="111" t="str">
        <f>IF('Calcul NEP et NEO'!BC9&lt;&gt;"",'Calcul NEP et NEO'!BC9,"")</f>
        <v/>
      </c>
      <c r="CJ9" s="111" t="str">
        <f>IF('Calcul NEP et NEO'!BD9&lt;&gt;"",'Calcul NEP et NEO'!BD9,"")</f>
        <v/>
      </c>
      <c r="CK9" s="111" t="str">
        <f>IF('Calcul NEP et NEO'!BE9&lt;&gt;"",'Calcul NEP et NEO'!BE9,"")</f>
        <v/>
      </c>
      <c r="CL9" s="111" t="s">
        <v>32</v>
      </c>
      <c r="CM9" s="102" t="str">
        <f>IF(CL9&lt;&gt;"",VLOOKUP(CL9,Listes!$M$3:$N$7,2,FALSE),"")</f>
        <v/>
      </c>
      <c r="CN9" s="111" t="str">
        <f>IF('Calcul NEP et NEO'!BF9&lt;&gt;"",'Calcul NEP et NEO'!BF9,"")</f>
        <v/>
      </c>
      <c r="CO9" s="111" t="str">
        <f>IF('Calcul NEP et NEO'!BG9&lt;&gt;"",'Calcul NEP et NEO'!BG9,"")</f>
        <v/>
      </c>
      <c r="CP9" s="111" t="str">
        <f>IF('Calcul NEP et NEO'!BH9&lt;&gt;"",'Calcul NEP et NEO'!BH9,"")</f>
        <v/>
      </c>
      <c r="CQ9" s="111" t="s">
        <v>32</v>
      </c>
      <c r="CR9" s="102" t="str">
        <f>IF(CQ9&lt;&gt;"",VLOOKUP(CQ9,Listes!$M$3:$N$7,2,FALSE),"")</f>
        <v/>
      </c>
      <c r="CS9" s="111" t="str">
        <f>IF('Calcul NEP et NEO'!BI9&lt;&gt;"",'Calcul NEP et NEO'!BI9,"")</f>
        <v/>
      </c>
      <c r="CT9" s="111" t="str">
        <f>IF('Calcul NEP et NEO'!BJ9&lt;&gt;"",'Calcul NEP et NEO'!BJ9,"")</f>
        <v/>
      </c>
      <c r="CU9" s="111" t="str">
        <f>IF('Calcul NEP et NEO'!BK9&lt;&gt;"",'Calcul NEP et NEO'!BK9,"")</f>
        <v/>
      </c>
      <c r="CV9" s="111" t="s">
        <v>32</v>
      </c>
      <c r="CW9" s="102" t="str">
        <f>IF(CV9&lt;&gt;"",VLOOKUP(CV9,Listes!$M$3:$N$7,2,FALSE),"")</f>
        <v/>
      </c>
      <c r="CX9" s="111" t="str">
        <f>IF('Calcul NEP et NEO'!BL9&lt;&gt;"",'Calcul NEP et NEO'!BL9,"")</f>
        <v/>
      </c>
      <c r="CY9" s="111" t="str">
        <f>IF('Calcul NEP et NEO'!BM9&lt;&gt;"",'Calcul NEP et NEO'!BM9,"")</f>
        <v/>
      </c>
      <c r="CZ9" s="111" t="str">
        <f>IF('Calcul NEP et NEO'!BN9&lt;&gt;"",'Calcul NEP et NEO'!BN9,"")</f>
        <v/>
      </c>
      <c r="DA9" s="111" t="s">
        <v>32</v>
      </c>
      <c r="DB9" s="102" t="str">
        <f>IF(DA9&lt;&gt;"",VLOOKUP(DA9,Listes!$M$3:$N$7,2,FALSE),"")</f>
        <v/>
      </c>
      <c r="DC9" s="111" t="str">
        <f>IF('Calcul NEP et NEO'!BO9&lt;&gt;"",'Calcul NEP et NEO'!BO9,"")</f>
        <v/>
      </c>
      <c r="DD9" s="111" t="str">
        <f>IF('Calcul NEP et NEO'!BP9&lt;&gt;"",'Calcul NEP et NEO'!BP9,"")</f>
        <v/>
      </c>
      <c r="DE9" s="50" t="str">
        <f>IF('Calcul NEP et NEO'!BQ9&lt;&gt;"",'Calcul NEP et NEO'!BQ9,"")</f>
        <v/>
      </c>
    </row>
    <row r="10" spans="1:109" x14ac:dyDescent="0.35">
      <c r="A10" s="36" t="str">
        <f>IF('Calcul NEP et NEO'!A10&lt;&gt;"",'Calcul NEP et NEO'!A10,"")</f>
        <v/>
      </c>
      <c r="B10" s="36" t="str">
        <f>IF('Calcul NEP et NEO'!B10&lt;&gt;"",'Calcul NEP et NEO'!B10,"")</f>
        <v/>
      </c>
      <c r="C10" s="36" t="str">
        <f>IF('Calcul NEP et NEO'!C10&lt;&gt;"",'Calcul NEP et NEO'!C10,"")</f>
        <v/>
      </c>
      <c r="D10" s="36" t="str">
        <f>IF('Calcul NEP et NEO'!D10&lt;&gt;"",'Calcul NEP et NEO'!D10,"")</f>
        <v/>
      </c>
      <c r="E10" s="47" t="str">
        <f>IF('Calcul NEP et NEO'!E10&lt;&gt;"",'Calcul NEP et NEO'!E10,"")</f>
        <v/>
      </c>
      <c r="F10" s="47" t="str">
        <f>IF('Calcul NEP et NEO'!F10&lt;&gt;"",'Calcul NEP et NEO'!F10,"")</f>
        <v/>
      </c>
      <c r="G10" s="47" t="str">
        <f>IF('Calcul NEP et NEO'!G10&lt;&gt;"",'Calcul NEP et NEO'!G10,"")</f>
        <v/>
      </c>
      <c r="H10" s="47" t="str">
        <f>IF('Calcul NEP et NEO'!H10&lt;&gt;"",'Calcul NEP et NEO'!H10,"")</f>
        <v/>
      </c>
      <c r="I10" s="50" t="str">
        <f>IF('Calcul NEP et NEO'!I10&lt;&gt;"",'Calcul NEP et NEO'!I10,"")</f>
        <v/>
      </c>
      <c r="J10" s="111" t="s">
        <v>32</v>
      </c>
      <c r="K10" s="102" t="str">
        <f>IF(J10&lt;&gt;"",VLOOKUP(J10,Listes!$M$3:$N$7,2,FALSE),"")</f>
        <v/>
      </c>
      <c r="L10" s="111" t="str">
        <f>IF('Calcul NEP et NEO'!J10&lt;&gt;"",'Calcul NEP et NEO'!J10,"")</f>
        <v/>
      </c>
      <c r="M10" s="112" t="str">
        <f>IF('Calcul NEP et NEO'!K10&lt;&gt;"",'Calcul NEP et NEO'!K10,"")</f>
        <v/>
      </c>
      <c r="N10" s="112" t="str">
        <f>IF('Calcul NEP et NEO'!L10&lt;&gt;"",'Calcul NEP et NEO'!L10,"")</f>
        <v/>
      </c>
      <c r="O10" s="111" t="s">
        <v>32</v>
      </c>
      <c r="P10" s="102" t="str">
        <f>IF(O10&lt;&gt;"",VLOOKUP(O10,Listes!$M$3:$N$7,2,FALSE),"")</f>
        <v/>
      </c>
      <c r="Q10" s="111" t="str">
        <f>IF('Calcul NEP et NEO'!M10&lt;&gt;"",'Calcul NEP et NEO'!M10,"")</f>
        <v/>
      </c>
      <c r="R10" s="112" t="str">
        <f>IF('Calcul NEP et NEO'!N10&lt;&gt;"",'Calcul NEP et NEO'!N10,"")</f>
        <v/>
      </c>
      <c r="S10" s="112" t="str">
        <f>IF('Calcul NEP et NEO'!O10&lt;&gt;"",'Calcul NEP et NEO'!O10,"")</f>
        <v/>
      </c>
      <c r="T10" s="111" t="s">
        <v>32</v>
      </c>
      <c r="U10" s="102" t="str">
        <f>IF(T10&lt;&gt;"",VLOOKUP(T10,Listes!$M$3:$N$7,2,FALSE),"")</f>
        <v/>
      </c>
      <c r="V10" s="111" t="str">
        <f>IF('Calcul NEP et NEO'!P10&lt;&gt;"",'Calcul NEP et NEO'!P10,"")</f>
        <v/>
      </c>
      <c r="W10" s="112" t="str">
        <f>IF('Calcul NEP et NEO'!Q10&lt;&gt;"",'Calcul NEP et NEO'!Q10,"")</f>
        <v/>
      </c>
      <c r="X10" s="112" t="str">
        <f>IF('Calcul NEP et NEO'!R10&lt;&gt;"",'Calcul NEP et NEO'!R10,"")</f>
        <v/>
      </c>
      <c r="Y10" s="111" t="s">
        <v>32</v>
      </c>
      <c r="Z10" s="102" t="str">
        <f>IF(Y10&lt;&gt;"",VLOOKUP(Y10,Listes!$M$3:$N$7,2,FALSE),"")</f>
        <v/>
      </c>
      <c r="AA10" s="111" t="str">
        <f>IF('Calcul NEP et NEO'!S10&lt;&gt;"",'Calcul NEP et NEO'!S10,"")</f>
        <v/>
      </c>
      <c r="AB10" s="111" t="str">
        <f>IF('Calcul NEP et NEO'!T10&lt;&gt;"",'Calcul NEP et NEO'!T10,"")</f>
        <v/>
      </c>
      <c r="AC10" s="111" t="str">
        <f>IF('Calcul NEP et NEO'!U10&lt;&gt;"",'Calcul NEP et NEO'!U10,"")</f>
        <v/>
      </c>
      <c r="AD10" s="111" t="s">
        <v>32</v>
      </c>
      <c r="AE10" s="102" t="str">
        <f>IF(AD10&lt;&gt;"",VLOOKUP(AD10,Listes!$M$3:$N$7,2,FALSE),"")</f>
        <v/>
      </c>
      <c r="AF10" s="111" t="str">
        <f>IF('Calcul NEP et NEO'!V10&lt;&gt;"",'Calcul NEP et NEO'!V10,"")</f>
        <v/>
      </c>
      <c r="AG10" s="111" t="str">
        <f>IF('Calcul NEP et NEO'!W10&lt;&gt;"",'Calcul NEP et NEO'!W10,"")</f>
        <v/>
      </c>
      <c r="AH10" s="111" t="str">
        <f>IF('Calcul NEP et NEO'!X10&lt;&gt;"",'Calcul NEP et NEO'!X10,"")</f>
        <v/>
      </c>
      <c r="AI10" s="111" t="s">
        <v>32</v>
      </c>
      <c r="AJ10" s="102" t="str">
        <f>IF(AI10&lt;&gt;"",VLOOKUP(AI10,Listes!$M$3:$N$7,2,FALSE),"")</f>
        <v/>
      </c>
      <c r="AK10" s="111" t="str">
        <f>IF('Calcul NEP et NEO'!Y10&lt;&gt;"",'Calcul NEP et NEO'!Y10,"")</f>
        <v/>
      </c>
      <c r="AL10" s="111" t="str">
        <f>IF('Calcul NEP et NEO'!Z10&lt;&gt;"",'Calcul NEP et NEO'!Z10,"")</f>
        <v/>
      </c>
      <c r="AM10" s="111" t="str">
        <f>IF('Calcul NEP et NEO'!AA10&lt;&gt;"",'Calcul NEP et NEO'!AA10,"")</f>
        <v/>
      </c>
      <c r="AN10" s="111" t="s">
        <v>32</v>
      </c>
      <c r="AO10" s="102" t="str">
        <f>IF(AN10&lt;&gt;"",VLOOKUP(AN10,Listes!$M$3:$N$7,2,FALSE),"")</f>
        <v/>
      </c>
      <c r="AP10" s="111" t="str">
        <f>IF('Calcul NEP et NEO'!AB10&lt;&gt;"",'Calcul NEP et NEO'!AB10,"")</f>
        <v/>
      </c>
      <c r="AQ10" s="111" t="str">
        <f>IF('Calcul NEP et NEO'!AC10&lt;&gt;"",'Calcul NEP et NEO'!AC10,"")</f>
        <v/>
      </c>
      <c r="AR10" s="111" t="str">
        <f>IF('Calcul NEP et NEO'!AD10&lt;&gt;"",'Calcul NEP et NEO'!AD10,"")</f>
        <v/>
      </c>
      <c r="AS10" s="111" t="s">
        <v>32</v>
      </c>
      <c r="AT10" s="102" t="str">
        <f>IF(AS10&lt;&gt;"",VLOOKUP(AS10,Listes!$M$3:$N$7,2,FALSE),"")</f>
        <v/>
      </c>
      <c r="AU10" s="111" t="str">
        <f>IF('Calcul NEP et NEO'!AE10&lt;&gt;"",'Calcul NEP et NEO'!AE10,"")</f>
        <v/>
      </c>
      <c r="AV10" s="111" t="str">
        <f>IF('Calcul NEP et NEO'!AF10&lt;&gt;"",'Calcul NEP et NEO'!AF10,"")</f>
        <v/>
      </c>
      <c r="AW10" s="111" t="str">
        <f>IF('Calcul NEP et NEO'!AG10&lt;&gt;"",'Calcul NEP et NEO'!AG10,"")</f>
        <v/>
      </c>
      <c r="AX10" s="111" t="s">
        <v>32</v>
      </c>
      <c r="AY10" s="102" t="str">
        <f>IF(AX10&lt;&gt;"",VLOOKUP(AX10,Listes!$M$3:$N$7,2,FALSE),"")</f>
        <v/>
      </c>
      <c r="AZ10" s="111" t="str">
        <f>IF('Calcul NEP et NEO'!AH10&lt;&gt;"",'Calcul NEP et NEO'!AH10,"")</f>
        <v/>
      </c>
      <c r="BA10" s="111" t="str">
        <f>IF('Calcul NEP et NEO'!AI10&lt;&gt;"",'Calcul NEP et NEO'!AI10,"")</f>
        <v/>
      </c>
      <c r="BB10" s="111" t="str">
        <f>IF('Calcul NEP et NEO'!AJ10&lt;&gt;"",'Calcul NEP et NEO'!AJ10,"")</f>
        <v/>
      </c>
      <c r="BC10" s="111" t="s">
        <v>32</v>
      </c>
      <c r="BD10" s="102" t="str">
        <f>IF(BC10&lt;&gt;"",VLOOKUP(BC10,Listes!$M$3:$N$7,2,FALSE),"")</f>
        <v/>
      </c>
      <c r="BE10" s="111" t="str">
        <f>IF('Calcul NEP et NEO'!AK10&lt;&gt;"",'Calcul NEP et NEO'!AK10,"")</f>
        <v/>
      </c>
      <c r="BF10" s="111" t="str">
        <f>IF('Calcul NEP et NEO'!AL10&lt;&gt;"",'Calcul NEP et NEO'!AL10,"")</f>
        <v/>
      </c>
      <c r="BG10" s="111" t="str">
        <f>IF('Calcul NEP et NEO'!AM10&lt;&gt;"",'Calcul NEP et NEO'!AM10,"")</f>
        <v/>
      </c>
      <c r="BH10" s="111" t="s">
        <v>32</v>
      </c>
      <c r="BI10" s="102" t="str">
        <f>IF(BH10&lt;&gt;"",VLOOKUP(BH10,Listes!$M$3:$N$7,2,FALSE),"")</f>
        <v/>
      </c>
      <c r="BJ10" s="111" t="str">
        <f>IF('Calcul NEP et NEO'!AN10&lt;&gt;"",'Calcul NEP et NEO'!AN10,"")</f>
        <v/>
      </c>
      <c r="BK10" s="111" t="str">
        <f>IF('Calcul NEP et NEO'!AO10&lt;&gt;"",'Calcul NEP et NEO'!AO10,"")</f>
        <v/>
      </c>
      <c r="BL10" s="111" t="str">
        <f>IF('Calcul NEP et NEO'!AP10&lt;&gt;"",'Calcul NEP et NEO'!AP10,"")</f>
        <v/>
      </c>
      <c r="BM10" s="111" t="s">
        <v>32</v>
      </c>
      <c r="BN10" s="102" t="str">
        <f>IF(BM10&lt;&gt;"",VLOOKUP(BM10,Listes!$M$3:$N$7,2,FALSE),"")</f>
        <v/>
      </c>
      <c r="BO10" s="111" t="str">
        <f>IF('Calcul NEP et NEO'!AQ10&lt;&gt;"",'Calcul NEP et NEO'!AQ10,"")</f>
        <v/>
      </c>
      <c r="BP10" s="111" t="str">
        <f>IF('Calcul NEP et NEO'!AR10&lt;&gt;"",'Calcul NEP et NEO'!AR10,"")</f>
        <v/>
      </c>
      <c r="BQ10" s="111" t="str">
        <f>IF('Calcul NEP et NEO'!AS10&lt;&gt;"",'Calcul NEP et NEO'!AS10,"")</f>
        <v/>
      </c>
      <c r="BR10" s="111" t="s">
        <v>32</v>
      </c>
      <c r="BS10" s="102" t="str">
        <f>IF(BR10&lt;&gt;"",VLOOKUP(BR10,Listes!$M$3:$N$7,2,FALSE),"")</f>
        <v/>
      </c>
      <c r="BT10" s="111" t="str">
        <f>IF('Calcul NEP et NEO'!AT10&lt;&gt;"",'Calcul NEP et NEO'!AT10,"")</f>
        <v/>
      </c>
      <c r="BU10" s="111" t="str">
        <f>IF('Calcul NEP et NEO'!AU10&lt;&gt;"",'Calcul NEP et NEO'!AU10,"")</f>
        <v/>
      </c>
      <c r="BV10" s="111" t="str">
        <f>IF('Calcul NEP et NEO'!AV10&lt;&gt;"",'Calcul NEP et NEO'!AV10,"")</f>
        <v/>
      </c>
      <c r="BW10" s="111" t="s">
        <v>32</v>
      </c>
      <c r="BX10" s="102" t="str">
        <f>IF(BW10&lt;&gt;"",VLOOKUP(BW10,Listes!$M$3:$N$7,2,FALSE),"")</f>
        <v/>
      </c>
      <c r="BY10" s="111" t="str">
        <f>IF('Calcul NEP et NEO'!AW10&lt;&gt;"",'Calcul NEP et NEO'!AW10,"")</f>
        <v/>
      </c>
      <c r="BZ10" s="111" t="str">
        <f>IF('Calcul NEP et NEO'!AX10&lt;&gt;"",'Calcul NEP et NEO'!AX10,"")</f>
        <v/>
      </c>
      <c r="CA10" s="111" t="str">
        <f>IF('Calcul NEP et NEO'!AY10&lt;&gt;"",'Calcul NEP et NEO'!AY10,"")</f>
        <v/>
      </c>
      <c r="CB10" s="111" t="s">
        <v>32</v>
      </c>
      <c r="CC10" s="102" t="str">
        <f>IF(CB10&lt;&gt;"",VLOOKUP(CB10,Listes!$M$3:$N$7,2,FALSE),"")</f>
        <v/>
      </c>
      <c r="CD10" s="111" t="str">
        <f>IF('Calcul NEP et NEO'!AZ10&lt;&gt;"",'Calcul NEP et NEO'!AZ10,"")</f>
        <v/>
      </c>
      <c r="CE10" s="111" t="str">
        <f>IF('Calcul NEP et NEO'!BA10&lt;&gt;"",'Calcul NEP et NEO'!BA10,"")</f>
        <v/>
      </c>
      <c r="CF10" s="111" t="str">
        <f>IF('Calcul NEP et NEO'!BB10&lt;&gt;"",'Calcul NEP et NEO'!BB10,"")</f>
        <v/>
      </c>
      <c r="CG10" s="111" t="s">
        <v>32</v>
      </c>
      <c r="CH10" s="102" t="str">
        <f>IF(CG10&lt;&gt;"",VLOOKUP(CG10,Listes!$M$3:$N$7,2,FALSE),"")</f>
        <v/>
      </c>
      <c r="CI10" s="111" t="str">
        <f>IF('Calcul NEP et NEO'!BC10&lt;&gt;"",'Calcul NEP et NEO'!BC10,"")</f>
        <v/>
      </c>
      <c r="CJ10" s="111" t="str">
        <f>IF('Calcul NEP et NEO'!BD10&lt;&gt;"",'Calcul NEP et NEO'!BD10,"")</f>
        <v/>
      </c>
      <c r="CK10" s="111" t="str">
        <f>IF('Calcul NEP et NEO'!BE10&lt;&gt;"",'Calcul NEP et NEO'!BE10,"")</f>
        <v/>
      </c>
      <c r="CL10" s="111" t="s">
        <v>32</v>
      </c>
      <c r="CM10" s="102" t="str">
        <f>IF(CL10&lt;&gt;"",VLOOKUP(CL10,Listes!$M$3:$N$7,2,FALSE),"")</f>
        <v/>
      </c>
      <c r="CN10" s="111" t="str">
        <f>IF('Calcul NEP et NEO'!BF10&lt;&gt;"",'Calcul NEP et NEO'!BF10,"")</f>
        <v/>
      </c>
      <c r="CO10" s="111" t="str">
        <f>IF('Calcul NEP et NEO'!BG10&lt;&gt;"",'Calcul NEP et NEO'!BG10,"")</f>
        <v/>
      </c>
      <c r="CP10" s="111" t="str">
        <f>IF('Calcul NEP et NEO'!BH10&lt;&gt;"",'Calcul NEP et NEO'!BH10,"")</f>
        <v/>
      </c>
      <c r="CQ10" s="111" t="s">
        <v>32</v>
      </c>
      <c r="CR10" s="102" t="str">
        <f>IF(CQ10&lt;&gt;"",VLOOKUP(CQ10,Listes!$M$3:$N$7,2,FALSE),"")</f>
        <v/>
      </c>
      <c r="CS10" s="111" t="str">
        <f>IF('Calcul NEP et NEO'!BI10&lt;&gt;"",'Calcul NEP et NEO'!BI10,"")</f>
        <v/>
      </c>
      <c r="CT10" s="111" t="str">
        <f>IF('Calcul NEP et NEO'!BJ10&lt;&gt;"",'Calcul NEP et NEO'!BJ10,"")</f>
        <v/>
      </c>
      <c r="CU10" s="111" t="str">
        <f>IF('Calcul NEP et NEO'!BK10&lt;&gt;"",'Calcul NEP et NEO'!BK10,"")</f>
        <v/>
      </c>
      <c r="CV10" s="111" t="s">
        <v>32</v>
      </c>
      <c r="CW10" s="102" t="str">
        <f>IF(CV10&lt;&gt;"",VLOOKUP(CV10,Listes!$M$3:$N$7,2,FALSE),"")</f>
        <v/>
      </c>
      <c r="CX10" s="111" t="str">
        <f>IF('Calcul NEP et NEO'!BL10&lt;&gt;"",'Calcul NEP et NEO'!BL10,"")</f>
        <v/>
      </c>
      <c r="CY10" s="111" t="str">
        <f>IF('Calcul NEP et NEO'!BM10&lt;&gt;"",'Calcul NEP et NEO'!BM10,"")</f>
        <v/>
      </c>
      <c r="CZ10" s="111" t="str">
        <f>IF('Calcul NEP et NEO'!BN10&lt;&gt;"",'Calcul NEP et NEO'!BN10,"")</f>
        <v/>
      </c>
      <c r="DA10" s="111" t="s">
        <v>32</v>
      </c>
      <c r="DB10" s="102" t="str">
        <f>IF(DA10&lt;&gt;"",VLOOKUP(DA10,Listes!$M$3:$N$7,2,FALSE),"")</f>
        <v/>
      </c>
      <c r="DC10" s="111" t="str">
        <f>IF('Calcul NEP et NEO'!BO10&lt;&gt;"",'Calcul NEP et NEO'!BO10,"")</f>
        <v/>
      </c>
      <c r="DD10" s="111" t="str">
        <f>IF('Calcul NEP et NEO'!BP10&lt;&gt;"",'Calcul NEP et NEO'!BP10,"")</f>
        <v/>
      </c>
      <c r="DE10" s="50" t="str">
        <f>IF('Calcul NEP et NEO'!BQ10&lt;&gt;"",'Calcul NEP et NEO'!BQ10,"")</f>
        <v/>
      </c>
    </row>
    <row r="11" spans="1:109" x14ac:dyDescent="0.35">
      <c r="A11" s="36" t="str">
        <f>IF('Calcul NEP et NEO'!A11&lt;&gt;"",'Calcul NEP et NEO'!A11,"")</f>
        <v/>
      </c>
      <c r="B11" s="36" t="str">
        <f>IF('Calcul NEP et NEO'!B11&lt;&gt;"",'Calcul NEP et NEO'!B11,"")</f>
        <v/>
      </c>
      <c r="C11" s="36" t="str">
        <f>IF('Calcul NEP et NEO'!C11&lt;&gt;"",'Calcul NEP et NEO'!C11,"")</f>
        <v/>
      </c>
      <c r="D11" s="36" t="str">
        <f>IF('Calcul NEP et NEO'!D11&lt;&gt;"",'Calcul NEP et NEO'!D11,"")</f>
        <v/>
      </c>
      <c r="E11" s="47" t="str">
        <f>IF('Calcul NEP et NEO'!E11&lt;&gt;"",'Calcul NEP et NEO'!E11,"")</f>
        <v/>
      </c>
      <c r="F11" s="47" t="str">
        <f>IF('Calcul NEP et NEO'!F11&lt;&gt;"",'Calcul NEP et NEO'!F11,"")</f>
        <v/>
      </c>
      <c r="G11" s="47" t="str">
        <f>IF('Calcul NEP et NEO'!G11&lt;&gt;"",'Calcul NEP et NEO'!G11,"")</f>
        <v/>
      </c>
      <c r="H11" s="47" t="str">
        <f>IF('Calcul NEP et NEO'!H11&lt;&gt;"",'Calcul NEP et NEO'!H11,"")</f>
        <v/>
      </c>
      <c r="I11" s="50" t="str">
        <f>IF('Calcul NEP et NEO'!I11&lt;&gt;"",'Calcul NEP et NEO'!I11,"")</f>
        <v/>
      </c>
      <c r="J11" s="111" t="s">
        <v>32</v>
      </c>
      <c r="K11" s="102" t="str">
        <f>IF(J11&lt;&gt;"",VLOOKUP(J11,Listes!$M$3:$N$7,2,FALSE),"")</f>
        <v/>
      </c>
      <c r="L11" s="111" t="str">
        <f>IF('Calcul NEP et NEO'!J11&lt;&gt;"",'Calcul NEP et NEO'!J11,"")</f>
        <v/>
      </c>
      <c r="M11" s="112" t="str">
        <f>IF('Calcul NEP et NEO'!K11&lt;&gt;"",'Calcul NEP et NEO'!K11,"")</f>
        <v/>
      </c>
      <c r="N11" s="112" t="str">
        <f>IF('Calcul NEP et NEO'!L11&lt;&gt;"",'Calcul NEP et NEO'!L11,"")</f>
        <v/>
      </c>
      <c r="O11" s="111" t="s">
        <v>32</v>
      </c>
      <c r="P11" s="102" t="str">
        <f>IF(O11&lt;&gt;"",VLOOKUP(O11,Listes!$M$3:$N$7,2,FALSE),"")</f>
        <v/>
      </c>
      <c r="Q11" s="111" t="str">
        <f>IF('Calcul NEP et NEO'!M11&lt;&gt;"",'Calcul NEP et NEO'!M11,"")</f>
        <v/>
      </c>
      <c r="R11" s="112" t="str">
        <f>IF('Calcul NEP et NEO'!N11&lt;&gt;"",'Calcul NEP et NEO'!N11,"")</f>
        <v/>
      </c>
      <c r="S11" s="112" t="str">
        <f>IF('Calcul NEP et NEO'!O11&lt;&gt;"",'Calcul NEP et NEO'!O11,"")</f>
        <v/>
      </c>
      <c r="T11" s="111" t="s">
        <v>32</v>
      </c>
      <c r="U11" s="102" t="str">
        <f>IF(T11&lt;&gt;"",VLOOKUP(T11,Listes!$M$3:$N$7,2,FALSE),"")</f>
        <v/>
      </c>
      <c r="V11" s="111" t="str">
        <f>IF('Calcul NEP et NEO'!P11&lt;&gt;"",'Calcul NEP et NEO'!P11,"")</f>
        <v/>
      </c>
      <c r="W11" s="112" t="str">
        <f>IF('Calcul NEP et NEO'!Q11&lt;&gt;"",'Calcul NEP et NEO'!Q11,"")</f>
        <v/>
      </c>
      <c r="X11" s="112" t="str">
        <f>IF('Calcul NEP et NEO'!R11&lt;&gt;"",'Calcul NEP et NEO'!R11,"")</f>
        <v/>
      </c>
      <c r="Y11" s="111" t="s">
        <v>32</v>
      </c>
      <c r="Z11" s="102" t="str">
        <f>IF(Y11&lt;&gt;"",VLOOKUP(Y11,Listes!$M$3:$N$7,2,FALSE),"")</f>
        <v/>
      </c>
      <c r="AA11" s="111" t="str">
        <f>IF('Calcul NEP et NEO'!S11&lt;&gt;"",'Calcul NEP et NEO'!S11,"")</f>
        <v/>
      </c>
      <c r="AB11" s="111" t="str">
        <f>IF('Calcul NEP et NEO'!T11&lt;&gt;"",'Calcul NEP et NEO'!T11,"")</f>
        <v/>
      </c>
      <c r="AC11" s="111" t="str">
        <f>IF('Calcul NEP et NEO'!U11&lt;&gt;"",'Calcul NEP et NEO'!U11,"")</f>
        <v/>
      </c>
      <c r="AD11" s="111" t="s">
        <v>32</v>
      </c>
      <c r="AE11" s="102" t="str">
        <f>IF(AD11&lt;&gt;"",VLOOKUP(AD11,Listes!$M$3:$N$7,2,FALSE),"")</f>
        <v/>
      </c>
      <c r="AF11" s="111" t="str">
        <f>IF('Calcul NEP et NEO'!V11&lt;&gt;"",'Calcul NEP et NEO'!V11,"")</f>
        <v/>
      </c>
      <c r="AG11" s="111" t="str">
        <f>IF('Calcul NEP et NEO'!W11&lt;&gt;"",'Calcul NEP et NEO'!W11,"")</f>
        <v/>
      </c>
      <c r="AH11" s="111" t="str">
        <f>IF('Calcul NEP et NEO'!X11&lt;&gt;"",'Calcul NEP et NEO'!X11,"")</f>
        <v/>
      </c>
      <c r="AI11" s="111" t="s">
        <v>32</v>
      </c>
      <c r="AJ11" s="102" t="str">
        <f>IF(AI11&lt;&gt;"",VLOOKUP(AI11,Listes!$M$3:$N$7,2,FALSE),"")</f>
        <v/>
      </c>
      <c r="AK11" s="111" t="str">
        <f>IF('Calcul NEP et NEO'!Y11&lt;&gt;"",'Calcul NEP et NEO'!Y11,"")</f>
        <v/>
      </c>
      <c r="AL11" s="111" t="str">
        <f>IF('Calcul NEP et NEO'!Z11&lt;&gt;"",'Calcul NEP et NEO'!Z11,"")</f>
        <v/>
      </c>
      <c r="AM11" s="111" t="str">
        <f>IF('Calcul NEP et NEO'!AA11&lt;&gt;"",'Calcul NEP et NEO'!AA11,"")</f>
        <v/>
      </c>
      <c r="AN11" s="111" t="s">
        <v>32</v>
      </c>
      <c r="AO11" s="102" t="str">
        <f>IF(AN11&lt;&gt;"",VLOOKUP(AN11,Listes!$M$3:$N$7,2,FALSE),"")</f>
        <v/>
      </c>
      <c r="AP11" s="111" t="str">
        <f>IF('Calcul NEP et NEO'!AB11&lt;&gt;"",'Calcul NEP et NEO'!AB11,"")</f>
        <v/>
      </c>
      <c r="AQ11" s="111" t="str">
        <f>IF('Calcul NEP et NEO'!AC11&lt;&gt;"",'Calcul NEP et NEO'!AC11,"")</f>
        <v/>
      </c>
      <c r="AR11" s="111" t="str">
        <f>IF('Calcul NEP et NEO'!AD11&lt;&gt;"",'Calcul NEP et NEO'!AD11,"")</f>
        <v/>
      </c>
      <c r="AS11" s="111" t="s">
        <v>32</v>
      </c>
      <c r="AT11" s="102" t="str">
        <f>IF(AS11&lt;&gt;"",VLOOKUP(AS11,Listes!$M$3:$N$7,2,FALSE),"")</f>
        <v/>
      </c>
      <c r="AU11" s="111" t="str">
        <f>IF('Calcul NEP et NEO'!AE11&lt;&gt;"",'Calcul NEP et NEO'!AE11,"")</f>
        <v/>
      </c>
      <c r="AV11" s="111" t="str">
        <f>IF('Calcul NEP et NEO'!AF11&lt;&gt;"",'Calcul NEP et NEO'!AF11,"")</f>
        <v/>
      </c>
      <c r="AW11" s="111" t="str">
        <f>IF('Calcul NEP et NEO'!AG11&lt;&gt;"",'Calcul NEP et NEO'!AG11,"")</f>
        <v/>
      </c>
      <c r="AX11" s="111" t="s">
        <v>32</v>
      </c>
      <c r="AY11" s="102" t="str">
        <f>IF(AX11&lt;&gt;"",VLOOKUP(AX11,Listes!$M$3:$N$7,2,FALSE),"")</f>
        <v/>
      </c>
      <c r="AZ11" s="111" t="str">
        <f>IF('Calcul NEP et NEO'!AH11&lt;&gt;"",'Calcul NEP et NEO'!AH11,"")</f>
        <v/>
      </c>
      <c r="BA11" s="111" t="str">
        <f>IF('Calcul NEP et NEO'!AI11&lt;&gt;"",'Calcul NEP et NEO'!AI11,"")</f>
        <v/>
      </c>
      <c r="BB11" s="111" t="str">
        <f>IF('Calcul NEP et NEO'!AJ11&lt;&gt;"",'Calcul NEP et NEO'!AJ11,"")</f>
        <v/>
      </c>
      <c r="BC11" s="111" t="s">
        <v>32</v>
      </c>
      <c r="BD11" s="102" t="str">
        <f>IF(BC11&lt;&gt;"",VLOOKUP(BC11,Listes!$M$3:$N$7,2,FALSE),"")</f>
        <v/>
      </c>
      <c r="BE11" s="111" t="str">
        <f>IF('Calcul NEP et NEO'!AK11&lt;&gt;"",'Calcul NEP et NEO'!AK11,"")</f>
        <v/>
      </c>
      <c r="BF11" s="111" t="str">
        <f>IF('Calcul NEP et NEO'!AL11&lt;&gt;"",'Calcul NEP et NEO'!AL11,"")</f>
        <v/>
      </c>
      <c r="BG11" s="111" t="str">
        <f>IF('Calcul NEP et NEO'!AM11&lt;&gt;"",'Calcul NEP et NEO'!AM11,"")</f>
        <v/>
      </c>
      <c r="BH11" s="111" t="s">
        <v>32</v>
      </c>
      <c r="BI11" s="102" t="str">
        <f>IF(BH11&lt;&gt;"",VLOOKUP(BH11,Listes!$M$3:$N$7,2,FALSE),"")</f>
        <v/>
      </c>
      <c r="BJ11" s="111" t="str">
        <f>IF('Calcul NEP et NEO'!AN11&lt;&gt;"",'Calcul NEP et NEO'!AN11,"")</f>
        <v/>
      </c>
      <c r="BK11" s="111" t="str">
        <f>IF('Calcul NEP et NEO'!AO11&lt;&gt;"",'Calcul NEP et NEO'!AO11,"")</f>
        <v/>
      </c>
      <c r="BL11" s="111" t="str">
        <f>IF('Calcul NEP et NEO'!AP11&lt;&gt;"",'Calcul NEP et NEO'!AP11,"")</f>
        <v/>
      </c>
      <c r="BM11" s="111" t="s">
        <v>32</v>
      </c>
      <c r="BN11" s="102" t="str">
        <f>IF(BM11&lt;&gt;"",VLOOKUP(BM11,Listes!$M$3:$N$7,2,FALSE),"")</f>
        <v/>
      </c>
      <c r="BO11" s="111" t="str">
        <f>IF('Calcul NEP et NEO'!AQ11&lt;&gt;"",'Calcul NEP et NEO'!AQ11,"")</f>
        <v/>
      </c>
      <c r="BP11" s="111" t="str">
        <f>IF('Calcul NEP et NEO'!AR11&lt;&gt;"",'Calcul NEP et NEO'!AR11,"")</f>
        <v/>
      </c>
      <c r="BQ11" s="111" t="str">
        <f>IF('Calcul NEP et NEO'!AS11&lt;&gt;"",'Calcul NEP et NEO'!AS11,"")</f>
        <v/>
      </c>
      <c r="BR11" s="111" t="s">
        <v>32</v>
      </c>
      <c r="BS11" s="102" t="str">
        <f>IF(BR11&lt;&gt;"",VLOOKUP(BR11,Listes!$M$3:$N$7,2,FALSE),"")</f>
        <v/>
      </c>
      <c r="BT11" s="111" t="str">
        <f>IF('Calcul NEP et NEO'!AT11&lt;&gt;"",'Calcul NEP et NEO'!AT11,"")</f>
        <v/>
      </c>
      <c r="BU11" s="111" t="str">
        <f>IF('Calcul NEP et NEO'!AU11&lt;&gt;"",'Calcul NEP et NEO'!AU11,"")</f>
        <v/>
      </c>
      <c r="BV11" s="111" t="str">
        <f>IF('Calcul NEP et NEO'!AV11&lt;&gt;"",'Calcul NEP et NEO'!AV11,"")</f>
        <v/>
      </c>
      <c r="BW11" s="111" t="s">
        <v>32</v>
      </c>
      <c r="BX11" s="102" t="str">
        <f>IF(BW11&lt;&gt;"",VLOOKUP(BW11,Listes!$M$3:$N$7,2,FALSE),"")</f>
        <v/>
      </c>
      <c r="BY11" s="111" t="str">
        <f>IF('Calcul NEP et NEO'!AW11&lt;&gt;"",'Calcul NEP et NEO'!AW11,"")</f>
        <v/>
      </c>
      <c r="BZ11" s="111" t="str">
        <f>IF('Calcul NEP et NEO'!AX11&lt;&gt;"",'Calcul NEP et NEO'!AX11,"")</f>
        <v/>
      </c>
      <c r="CA11" s="111" t="str">
        <f>IF('Calcul NEP et NEO'!AY11&lt;&gt;"",'Calcul NEP et NEO'!AY11,"")</f>
        <v/>
      </c>
      <c r="CB11" s="111" t="s">
        <v>32</v>
      </c>
      <c r="CC11" s="102" t="str">
        <f>IF(CB11&lt;&gt;"",VLOOKUP(CB11,Listes!$M$3:$N$7,2,FALSE),"")</f>
        <v/>
      </c>
      <c r="CD11" s="111" t="str">
        <f>IF('Calcul NEP et NEO'!AZ11&lt;&gt;"",'Calcul NEP et NEO'!AZ11,"")</f>
        <v/>
      </c>
      <c r="CE11" s="111" t="str">
        <f>IF('Calcul NEP et NEO'!BA11&lt;&gt;"",'Calcul NEP et NEO'!BA11,"")</f>
        <v/>
      </c>
      <c r="CF11" s="111" t="str">
        <f>IF('Calcul NEP et NEO'!BB11&lt;&gt;"",'Calcul NEP et NEO'!BB11,"")</f>
        <v/>
      </c>
      <c r="CG11" s="111" t="s">
        <v>32</v>
      </c>
      <c r="CH11" s="102" t="str">
        <f>IF(CG11&lt;&gt;"",VLOOKUP(CG11,Listes!$M$3:$N$7,2,FALSE),"")</f>
        <v/>
      </c>
      <c r="CI11" s="111" t="str">
        <f>IF('Calcul NEP et NEO'!BC11&lt;&gt;"",'Calcul NEP et NEO'!BC11,"")</f>
        <v/>
      </c>
      <c r="CJ11" s="111" t="str">
        <f>IF('Calcul NEP et NEO'!BD11&lt;&gt;"",'Calcul NEP et NEO'!BD11,"")</f>
        <v/>
      </c>
      <c r="CK11" s="111" t="str">
        <f>IF('Calcul NEP et NEO'!BE11&lt;&gt;"",'Calcul NEP et NEO'!BE11,"")</f>
        <v/>
      </c>
      <c r="CL11" s="111" t="s">
        <v>32</v>
      </c>
      <c r="CM11" s="102" t="str">
        <f>IF(CL11&lt;&gt;"",VLOOKUP(CL11,Listes!$M$3:$N$7,2,FALSE),"")</f>
        <v/>
      </c>
      <c r="CN11" s="111" t="str">
        <f>IF('Calcul NEP et NEO'!BF11&lt;&gt;"",'Calcul NEP et NEO'!BF11,"")</f>
        <v/>
      </c>
      <c r="CO11" s="111" t="str">
        <f>IF('Calcul NEP et NEO'!BG11&lt;&gt;"",'Calcul NEP et NEO'!BG11,"")</f>
        <v/>
      </c>
      <c r="CP11" s="111" t="str">
        <f>IF('Calcul NEP et NEO'!BH11&lt;&gt;"",'Calcul NEP et NEO'!BH11,"")</f>
        <v/>
      </c>
      <c r="CQ11" s="111" t="s">
        <v>32</v>
      </c>
      <c r="CR11" s="102" t="str">
        <f>IF(CQ11&lt;&gt;"",VLOOKUP(CQ11,Listes!$M$3:$N$7,2,FALSE),"")</f>
        <v/>
      </c>
      <c r="CS11" s="111" t="str">
        <f>IF('Calcul NEP et NEO'!BI11&lt;&gt;"",'Calcul NEP et NEO'!BI11,"")</f>
        <v/>
      </c>
      <c r="CT11" s="111" t="str">
        <f>IF('Calcul NEP et NEO'!BJ11&lt;&gt;"",'Calcul NEP et NEO'!BJ11,"")</f>
        <v/>
      </c>
      <c r="CU11" s="111" t="str">
        <f>IF('Calcul NEP et NEO'!BK11&lt;&gt;"",'Calcul NEP et NEO'!BK11,"")</f>
        <v/>
      </c>
      <c r="CV11" s="111" t="s">
        <v>32</v>
      </c>
      <c r="CW11" s="102" t="str">
        <f>IF(CV11&lt;&gt;"",VLOOKUP(CV11,Listes!$M$3:$N$7,2,FALSE),"")</f>
        <v/>
      </c>
      <c r="CX11" s="111" t="str">
        <f>IF('Calcul NEP et NEO'!BL11&lt;&gt;"",'Calcul NEP et NEO'!BL11,"")</f>
        <v/>
      </c>
      <c r="CY11" s="111" t="str">
        <f>IF('Calcul NEP et NEO'!BM11&lt;&gt;"",'Calcul NEP et NEO'!BM11,"")</f>
        <v/>
      </c>
      <c r="CZ11" s="111" t="str">
        <f>IF('Calcul NEP et NEO'!BN11&lt;&gt;"",'Calcul NEP et NEO'!BN11,"")</f>
        <v/>
      </c>
      <c r="DA11" s="111" t="s">
        <v>32</v>
      </c>
      <c r="DB11" s="102" t="str">
        <f>IF(DA11&lt;&gt;"",VLOOKUP(DA11,Listes!$M$3:$N$7,2,FALSE),"")</f>
        <v/>
      </c>
      <c r="DC11" s="111" t="str">
        <f>IF('Calcul NEP et NEO'!BO11&lt;&gt;"",'Calcul NEP et NEO'!BO11,"")</f>
        <v/>
      </c>
      <c r="DD11" s="111" t="str">
        <f>IF('Calcul NEP et NEO'!BP11&lt;&gt;"",'Calcul NEP et NEO'!BP11,"")</f>
        <v/>
      </c>
      <c r="DE11" s="50" t="str">
        <f>IF('Calcul NEP et NEO'!BQ11&lt;&gt;"",'Calcul NEP et NEO'!BQ11,"")</f>
        <v/>
      </c>
    </row>
    <row r="12" spans="1:109" ht="14.5" customHeight="1" x14ac:dyDescent="0.35">
      <c r="A12" s="36" t="str">
        <f>IF('Calcul NEP et NEO'!A12&lt;&gt;"",'Calcul NEP et NEO'!A12,"")</f>
        <v/>
      </c>
      <c r="B12" s="36" t="str">
        <f>IF('Calcul NEP et NEO'!B12&lt;&gt;"",'Calcul NEP et NEO'!B12,"")</f>
        <v/>
      </c>
      <c r="C12" s="36" t="str">
        <f>IF('Calcul NEP et NEO'!C12&lt;&gt;"",'Calcul NEP et NEO'!C12,"")</f>
        <v/>
      </c>
      <c r="D12" s="36" t="str">
        <f>IF('Calcul NEP et NEO'!D12&lt;&gt;"",'Calcul NEP et NEO'!D12,"")</f>
        <v/>
      </c>
      <c r="E12" s="47" t="str">
        <f>IF('Calcul NEP et NEO'!E12&lt;&gt;"",'Calcul NEP et NEO'!E12,"")</f>
        <v/>
      </c>
      <c r="F12" s="47" t="str">
        <f>IF('Calcul NEP et NEO'!F12&lt;&gt;"",'Calcul NEP et NEO'!F12,"")</f>
        <v/>
      </c>
      <c r="G12" s="47" t="str">
        <f>IF('Calcul NEP et NEO'!G12&lt;&gt;"",'Calcul NEP et NEO'!G12,"")</f>
        <v/>
      </c>
      <c r="H12" s="47" t="str">
        <f>IF('Calcul NEP et NEO'!H12&lt;&gt;"",'Calcul NEP et NEO'!H12,"")</f>
        <v/>
      </c>
      <c r="I12" s="50" t="str">
        <f>IF('Calcul NEP et NEO'!I12&lt;&gt;"",'Calcul NEP et NEO'!I12,"")</f>
        <v/>
      </c>
      <c r="J12" s="111" t="s">
        <v>32</v>
      </c>
      <c r="K12" s="102" t="str">
        <f>IF(J12&lt;&gt;"",VLOOKUP(J12,Listes!$M$3:$N$7,2,FALSE),"")</f>
        <v/>
      </c>
      <c r="L12" s="111" t="str">
        <f>IF('Calcul NEP et NEO'!J12&lt;&gt;"",'Calcul NEP et NEO'!J12,"")</f>
        <v/>
      </c>
      <c r="M12" s="112" t="str">
        <f>IF('Calcul NEP et NEO'!K12&lt;&gt;"",'Calcul NEP et NEO'!K12,"")</f>
        <v/>
      </c>
      <c r="N12" s="112" t="str">
        <f>IF('Calcul NEP et NEO'!L12&lt;&gt;"",'Calcul NEP et NEO'!L12,"")</f>
        <v/>
      </c>
      <c r="O12" s="111" t="s">
        <v>32</v>
      </c>
      <c r="P12" s="102" t="str">
        <f>IF(O12&lt;&gt;"",VLOOKUP(O12,Listes!$M$3:$N$7,2,FALSE),"")</f>
        <v/>
      </c>
      <c r="Q12" s="111" t="str">
        <f>IF('Calcul NEP et NEO'!M12&lt;&gt;"",'Calcul NEP et NEO'!M12,"")</f>
        <v/>
      </c>
      <c r="R12" s="112" t="str">
        <f>IF('Calcul NEP et NEO'!N12&lt;&gt;"",'Calcul NEP et NEO'!N12,"")</f>
        <v/>
      </c>
      <c r="S12" s="112" t="str">
        <f>IF('Calcul NEP et NEO'!O12&lt;&gt;"",'Calcul NEP et NEO'!O12,"")</f>
        <v/>
      </c>
      <c r="T12" s="111" t="s">
        <v>32</v>
      </c>
      <c r="U12" s="102" t="str">
        <f>IF(T12&lt;&gt;"",VLOOKUP(T12,Listes!$M$3:$N$7,2,FALSE),"")</f>
        <v/>
      </c>
      <c r="V12" s="111" t="str">
        <f>IF('Calcul NEP et NEO'!P12&lt;&gt;"",'Calcul NEP et NEO'!P12,"")</f>
        <v/>
      </c>
      <c r="W12" s="112" t="str">
        <f>IF('Calcul NEP et NEO'!Q12&lt;&gt;"",'Calcul NEP et NEO'!Q12,"")</f>
        <v/>
      </c>
      <c r="X12" s="112" t="str">
        <f>IF('Calcul NEP et NEO'!R12&lt;&gt;"",'Calcul NEP et NEO'!R12,"")</f>
        <v/>
      </c>
      <c r="Y12" s="111" t="s">
        <v>32</v>
      </c>
      <c r="Z12" s="102" t="str">
        <f>IF(Y12&lt;&gt;"",VLOOKUP(Y12,Listes!$M$3:$N$7,2,FALSE),"")</f>
        <v/>
      </c>
      <c r="AA12" s="111" t="str">
        <f>IF('Calcul NEP et NEO'!S12&lt;&gt;"",'Calcul NEP et NEO'!S12,"")</f>
        <v/>
      </c>
      <c r="AB12" s="111" t="str">
        <f>IF('Calcul NEP et NEO'!T12&lt;&gt;"",'Calcul NEP et NEO'!T12,"")</f>
        <v/>
      </c>
      <c r="AC12" s="111" t="str">
        <f>IF('Calcul NEP et NEO'!U12&lt;&gt;"",'Calcul NEP et NEO'!U12,"")</f>
        <v/>
      </c>
      <c r="AD12" s="111" t="s">
        <v>32</v>
      </c>
      <c r="AE12" s="102" t="str">
        <f>IF(AD12&lt;&gt;"",VLOOKUP(AD12,Listes!$M$3:$N$7,2,FALSE),"")</f>
        <v/>
      </c>
      <c r="AF12" s="111" t="str">
        <f>IF('Calcul NEP et NEO'!V12&lt;&gt;"",'Calcul NEP et NEO'!V12,"")</f>
        <v/>
      </c>
      <c r="AG12" s="111" t="str">
        <f>IF('Calcul NEP et NEO'!W12&lt;&gt;"",'Calcul NEP et NEO'!W12,"")</f>
        <v/>
      </c>
      <c r="AH12" s="111" t="str">
        <f>IF('Calcul NEP et NEO'!X12&lt;&gt;"",'Calcul NEP et NEO'!X12,"")</f>
        <v/>
      </c>
      <c r="AI12" s="111" t="s">
        <v>32</v>
      </c>
      <c r="AJ12" s="102" t="str">
        <f>IF(AI12&lt;&gt;"",VLOOKUP(AI12,Listes!$M$3:$N$7,2,FALSE),"")</f>
        <v/>
      </c>
      <c r="AK12" s="111" t="str">
        <f>IF('Calcul NEP et NEO'!Y12&lt;&gt;"",'Calcul NEP et NEO'!Y12,"")</f>
        <v/>
      </c>
      <c r="AL12" s="111" t="str">
        <f>IF('Calcul NEP et NEO'!Z12&lt;&gt;"",'Calcul NEP et NEO'!Z12,"")</f>
        <v/>
      </c>
      <c r="AM12" s="111" t="str">
        <f>IF('Calcul NEP et NEO'!AA12&lt;&gt;"",'Calcul NEP et NEO'!AA12,"")</f>
        <v/>
      </c>
      <c r="AN12" s="111" t="s">
        <v>32</v>
      </c>
      <c r="AO12" s="102" t="str">
        <f>IF(AN12&lt;&gt;"",VLOOKUP(AN12,Listes!$M$3:$N$7,2,FALSE),"")</f>
        <v/>
      </c>
      <c r="AP12" s="111" t="str">
        <f>IF('Calcul NEP et NEO'!AB12&lt;&gt;"",'Calcul NEP et NEO'!AB12,"")</f>
        <v/>
      </c>
      <c r="AQ12" s="111" t="str">
        <f>IF('Calcul NEP et NEO'!AC12&lt;&gt;"",'Calcul NEP et NEO'!AC12,"")</f>
        <v/>
      </c>
      <c r="AR12" s="111" t="str">
        <f>IF('Calcul NEP et NEO'!AD12&lt;&gt;"",'Calcul NEP et NEO'!AD12,"")</f>
        <v/>
      </c>
      <c r="AS12" s="111" t="s">
        <v>32</v>
      </c>
      <c r="AT12" s="102" t="str">
        <f>IF(AS12&lt;&gt;"",VLOOKUP(AS12,Listes!$M$3:$N$7,2,FALSE),"")</f>
        <v/>
      </c>
      <c r="AU12" s="111" t="str">
        <f>IF('Calcul NEP et NEO'!AE12&lt;&gt;"",'Calcul NEP et NEO'!AE12,"")</f>
        <v/>
      </c>
      <c r="AV12" s="111" t="str">
        <f>IF('Calcul NEP et NEO'!AF12&lt;&gt;"",'Calcul NEP et NEO'!AF12,"")</f>
        <v/>
      </c>
      <c r="AW12" s="111" t="str">
        <f>IF('Calcul NEP et NEO'!AG12&lt;&gt;"",'Calcul NEP et NEO'!AG12,"")</f>
        <v/>
      </c>
      <c r="AX12" s="111" t="s">
        <v>32</v>
      </c>
      <c r="AY12" s="102" t="str">
        <f>IF(AX12&lt;&gt;"",VLOOKUP(AX12,Listes!$M$3:$N$7,2,FALSE),"")</f>
        <v/>
      </c>
      <c r="AZ12" s="111" t="str">
        <f>IF('Calcul NEP et NEO'!AH12&lt;&gt;"",'Calcul NEP et NEO'!AH12,"")</f>
        <v/>
      </c>
      <c r="BA12" s="111" t="str">
        <f>IF('Calcul NEP et NEO'!AI12&lt;&gt;"",'Calcul NEP et NEO'!AI12,"")</f>
        <v/>
      </c>
      <c r="BB12" s="111" t="str">
        <f>IF('Calcul NEP et NEO'!AJ12&lt;&gt;"",'Calcul NEP et NEO'!AJ12,"")</f>
        <v/>
      </c>
      <c r="BC12" s="111" t="s">
        <v>32</v>
      </c>
      <c r="BD12" s="102" t="str">
        <f>IF(BC12&lt;&gt;"",VLOOKUP(BC12,Listes!$M$3:$N$7,2,FALSE),"")</f>
        <v/>
      </c>
      <c r="BE12" s="111" t="str">
        <f>IF('Calcul NEP et NEO'!AK12&lt;&gt;"",'Calcul NEP et NEO'!AK12,"")</f>
        <v/>
      </c>
      <c r="BF12" s="111" t="str">
        <f>IF('Calcul NEP et NEO'!AL12&lt;&gt;"",'Calcul NEP et NEO'!AL12,"")</f>
        <v/>
      </c>
      <c r="BG12" s="111" t="str">
        <f>IF('Calcul NEP et NEO'!AM12&lt;&gt;"",'Calcul NEP et NEO'!AM12,"")</f>
        <v/>
      </c>
      <c r="BH12" s="111" t="s">
        <v>32</v>
      </c>
      <c r="BI12" s="102" t="str">
        <f>IF(BH12&lt;&gt;"",VLOOKUP(BH12,Listes!$M$3:$N$7,2,FALSE),"")</f>
        <v/>
      </c>
      <c r="BJ12" s="111" t="str">
        <f>IF('Calcul NEP et NEO'!AN12&lt;&gt;"",'Calcul NEP et NEO'!AN12,"")</f>
        <v/>
      </c>
      <c r="BK12" s="111" t="str">
        <f>IF('Calcul NEP et NEO'!AO12&lt;&gt;"",'Calcul NEP et NEO'!AO12,"")</f>
        <v/>
      </c>
      <c r="BL12" s="111" t="str">
        <f>IF('Calcul NEP et NEO'!AP12&lt;&gt;"",'Calcul NEP et NEO'!AP12,"")</f>
        <v/>
      </c>
      <c r="BM12" s="111" t="s">
        <v>32</v>
      </c>
      <c r="BN12" s="102" t="str">
        <f>IF(BM12&lt;&gt;"",VLOOKUP(BM12,Listes!$M$3:$N$7,2,FALSE),"")</f>
        <v/>
      </c>
      <c r="BO12" s="111" t="str">
        <f>IF('Calcul NEP et NEO'!AQ12&lt;&gt;"",'Calcul NEP et NEO'!AQ12,"")</f>
        <v/>
      </c>
      <c r="BP12" s="111" t="str">
        <f>IF('Calcul NEP et NEO'!AR12&lt;&gt;"",'Calcul NEP et NEO'!AR12,"")</f>
        <v/>
      </c>
      <c r="BQ12" s="111" t="str">
        <f>IF('Calcul NEP et NEO'!AS12&lt;&gt;"",'Calcul NEP et NEO'!AS12,"")</f>
        <v/>
      </c>
      <c r="BR12" s="111" t="s">
        <v>32</v>
      </c>
      <c r="BS12" s="102" t="str">
        <f>IF(BR12&lt;&gt;"",VLOOKUP(BR12,Listes!$M$3:$N$7,2,FALSE),"")</f>
        <v/>
      </c>
      <c r="BT12" s="111" t="str">
        <f>IF('Calcul NEP et NEO'!AT12&lt;&gt;"",'Calcul NEP et NEO'!AT12,"")</f>
        <v/>
      </c>
      <c r="BU12" s="111" t="str">
        <f>IF('Calcul NEP et NEO'!AU12&lt;&gt;"",'Calcul NEP et NEO'!AU12,"")</f>
        <v/>
      </c>
      <c r="BV12" s="111" t="str">
        <f>IF('Calcul NEP et NEO'!AV12&lt;&gt;"",'Calcul NEP et NEO'!AV12,"")</f>
        <v/>
      </c>
      <c r="BW12" s="111" t="s">
        <v>32</v>
      </c>
      <c r="BX12" s="102" t="str">
        <f>IF(BW12&lt;&gt;"",VLOOKUP(BW12,Listes!$M$3:$N$7,2,FALSE),"")</f>
        <v/>
      </c>
      <c r="BY12" s="111" t="str">
        <f>IF('Calcul NEP et NEO'!AW12&lt;&gt;"",'Calcul NEP et NEO'!AW12,"")</f>
        <v/>
      </c>
      <c r="BZ12" s="111" t="str">
        <f>IF('Calcul NEP et NEO'!AX12&lt;&gt;"",'Calcul NEP et NEO'!AX12,"")</f>
        <v/>
      </c>
      <c r="CA12" s="111" t="str">
        <f>IF('Calcul NEP et NEO'!AY12&lt;&gt;"",'Calcul NEP et NEO'!AY12,"")</f>
        <v/>
      </c>
      <c r="CB12" s="111" t="s">
        <v>32</v>
      </c>
      <c r="CC12" s="102" t="str">
        <f>IF(CB12&lt;&gt;"",VLOOKUP(CB12,Listes!$M$3:$N$7,2,FALSE),"")</f>
        <v/>
      </c>
      <c r="CD12" s="111" t="str">
        <f>IF('Calcul NEP et NEO'!AZ12&lt;&gt;"",'Calcul NEP et NEO'!AZ12,"")</f>
        <v/>
      </c>
      <c r="CE12" s="111" t="str">
        <f>IF('Calcul NEP et NEO'!BA12&lt;&gt;"",'Calcul NEP et NEO'!BA12,"")</f>
        <v/>
      </c>
      <c r="CF12" s="111" t="str">
        <f>IF('Calcul NEP et NEO'!BB12&lt;&gt;"",'Calcul NEP et NEO'!BB12,"")</f>
        <v/>
      </c>
      <c r="CG12" s="111" t="s">
        <v>32</v>
      </c>
      <c r="CH12" s="102" t="str">
        <f>IF(CG12&lt;&gt;"",VLOOKUP(CG12,Listes!$M$3:$N$7,2,FALSE),"")</f>
        <v/>
      </c>
      <c r="CI12" s="111" t="str">
        <f>IF('Calcul NEP et NEO'!BC12&lt;&gt;"",'Calcul NEP et NEO'!BC12,"")</f>
        <v/>
      </c>
      <c r="CJ12" s="111" t="str">
        <f>IF('Calcul NEP et NEO'!BD12&lt;&gt;"",'Calcul NEP et NEO'!BD12,"")</f>
        <v/>
      </c>
      <c r="CK12" s="111" t="str">
        <f>IF('Calcul NEP et NEO'!BE12&lt;&gt;"",'Calcul NEP et NEO'!BE12,"")</f>
        <v/>
      </c>
      <c r="CL12" s="111" t="s">
        <v>32</v>
      </c>
      <c r="CM12" s="102" t="str">
        <f>IF(CL12&lt;&gt;"",VLOOKUP(CL12,Listes!$M$3:$N$7,2,FALSE),"")</f>
        <v/>
      </c>
      <c r="CN12" s="111" t="str">
        <f>IF('Calcul NEP et NEO'!BF12&lt;&gt;"",'Calcul NEP et NEO'!BF12,"")</f>
        <v/>
      </c>
      <c r="CO12" s="111" t="str">
        <f>IF('Calcul NEP et NEO'!BG12&lt;&gt;"",'Calcul NEP et NEO'!BG12,"")</f>
        <v/>
      </c>
      <c r="CP12" s="111" t="str">
        <f>IF('Calcul NEP et NEO'!BH12&lt;&gt;"",'Calcul NEP et NEO'!BH12,"")</f>
        <v/>
      </c>
      <c r="CQ12" s="111" t="s">
        <v>32</v>
      </c>
      <c r="CR12" s="102" t="str">
        <f>IF(CQ12&lt;&gt;"",VLOOKUP(CQ12,Listes!$M$3:$N$7,2,FALSE),"")</f>
        <v/>
      </c>
      <c r="CS12" s="111" t="str">
        <f>IF('Calcul NEP et NEO'!BI12&lt;&gt;"",'Calcul NEP et NEO'!BI12,"")</f>
        <v/>
      </c>
      <c r="CT12" s="111" t="str">
        <f>IF('Calcul NEP et NEO'!BJ12&lt;&gt;"",'Calcul NEP et NEO'!BJ12,"")</f>
        <v/>
      </c>
      <c r="CU12" s="111" t="str">
        <f>IF('Calcul NEP et NEO'!BK12&lt;&gt;"",'Calcul NEP et NEO'!BK12,"")</f>
        <v/>
      </c>
      <c r="CV12" s="111" t="s">
        <v>32</v>
      </c>
      <c r="CW12" s="102" t="str">
        <f>IF(CV12&lt;&gt;"",VLOOKUP(CV12,Listes!$M$3:$N$7,2,FALSE),"")</f>
        <v/>
      </c>
      <c r="CX12" s="111" t="str">
        <f>IF('Calcul NEP et NEO'!BL12&lt;&gt;"",'Calcul NEP et NEO'!BL12,"")</f>
        <v/>
      </c>
      <c r="CY12" s="111" t="str">
        <f>IF('Calcul NEP et NEO'!BM12&lt;&gt;"",'Calcul NEP et NEO'!BM12,"")</f>
        <v/>
      </c>
      <c r="CZ12" s="111" t="str">
        <f>IF('Calcul NEP et NEO'!BN12&lt;&gt;"",'Calcul NEP et NEO'!BN12,"")</f>
        <v/>
      </c>
      <c r="DA12" s="111" t="s">
        <v>32</v>
      </c>
      <c r="DB12" s="102" t="str">
        <f>IF(DA12&lt;&gt;"",VLOOKUP(DA12,Listes!$M$3:$N$7,2,FALSE),"")</f>
        <v/>
      </c>
      <c r="DC12" s="111" t="str">
        <f>IF('Calcul NEP et NEO'!BO12&lt;&gt;"",'Calcul NEP et NEO'!BO12,"")</f>
        <v/>
      </c>
      <c r="DD12" s="111" t="str">
        <f>IF('Calcul NEP et NEO'!BP12&lt;&gt;"",'Calcul NEP et NEO'!BP12,"")</f>
        <v/>
      </c>
      <c r="DE12" s="50" t="str">
        <f>IF('Calcul NEP et NEO'!BQ12&lt;&gt;"",'Calcul NEP et NEO'!BQ12,"")</f>
        <v/>
      </c>
    </row>
    <row r="13" spans="1:109" ht="14.5" customHeight="1" x14ac:dyDescent="0.35">
      <c r="A13" s="36" t="str">
        <f>IF('Calcul NEP et NEO'!A13&lt;&gt;"",'Calcul NEP et NEO'!A13,"")</f>
        <v/>
      </c>
      <c r="B13" s="36" t="str">
        <f>IF('Calcul NEP et NEO'!B13&lt;&gt;"",'Calcul NEP et NEO'!B13,"")</f>
        <v/>
      </c>
      <c r="C13" s="36" t="str">
        <f>IF('Calcul NEP et NEO'!C13&lt;&gt;"",'Calcul NEP et NEO'!C13,"")</f>
        <v/>
      </c>
      <c r="D13" s="36" t="str">
        <f>IF('Calcul NEP et NEO'!D13&lt;&gt;"",'Calcul NEP et NEO'!D13,"")</f>
        <v/>
      </c>
      <c r="E13" s="47" t="str">
        <f>IF('Calcul NEP et NEO'!E13&lt;&gt;"",'Calcul NEP et NEO'!E13,"")</f>
        <v/>
      </c>
      <c r="F13" s="47" t="str">
        <f>IF('Calcul NEP et NEO'!F13&lt;&gt;"",'Calcul NEP et NEO'!F13,"")</f>
        <v/>
      </c>
      <c r="G13" s="47" t="str">
        <f>IF('Calcul NEP et NEO'!G13&lt;&gt;"",'Calcul NEP et NEO'!G13,"")</f>
        <v/>
      </c>
      <c r="H13" s="47" t="str">
        <f>IF('Calcul NEP et NEO'!H13&lt;&gt;"",'Calcul NEP et NEO'!H13,"")</f>
        <v/>
      </c>
      <c r="I13" s="50" t="str">
        <f>IF('Calcul NEP et NEO'!I13&lt;&gt;"",'Calcul NEP et NEO'!I13,"")</f>
        <v/>
      </c>
      <c r="J13" s="111" t="s">
        <v>32</v>
      </c>
      <c r="K13" s="102" t="str">
        <f>IF(J13&lt;&gt;"",VLOOKUP(J13,Listes!$M$3:$N$7,2,FALSE),"")</f>
        <v/>
      </c>
      <c r="L13" s="111" t="str">
        <f>IF('Calcul NEP et NEO'!J13&lt;&gt;"",'Calcul NEP et NEO'!J13,"")</f>
        <v/>
      </c>
      <c r="M13" s="112" t="str">
        <f>IF('Calcul NEP et NEO'!K13&lt;&gt;"",'Calcul NEP et NEO'!K13,"")</f>
        <v/>
      </c>
      <c r="N13" s="112" t="str">
        <f>IF('Calcul NEP et NEO'!L13&lt;&gt;"",'Calcul NEP et NEO'!L13,"")</f>
        <v/>
      </c>
      <c r="O13" s="111" t="s">
        <v>32</v>
      </c>
      <c r="P13" s="102" t="str">
        <f>IF(O13&lt;&gt;"",VLOOKUP(O13,Listes!$M$3:$N$7,2,FALSE),"")</f>
        <v/>
      </c>
      <c r="Q13" s="111" t="str">
        <f>IF('Calcul NEP et NEO'!M13&lt;&gt;"",'Calcul NEP et NEO'!M13,"")</f>
        <v/>
      </c>
      <c r="R13" s="112" t="str">
        <f>IF('Calcul NEP et NEO'!N13&lt;&gt;"",'Calcul NEP et NEO'!N13,"")</f>
        <v/>
      </c>
      <c r="S13" s="112" t="str">
        <f>IF('Calcul NEP et NEO'!O13&lt;&gt;"",'Calcul NEP et NEO'!O13,"")</f>
        <v/>
      </c>
      <c r="T13" s="111" t="s">
        <v>32</v>
      </c>
      <c r="U13" s="102" t="str">
        <f>IF(T13&lt;&gt;"",VLOOKUP(T13,Listes!$M$3:$N$7,2,FALSE),"")</f>
        <v/>
      </c>
      <c r="V13" s="111" t="str">
        <f>IF('Calcul NEP et NEO'!P13&lt;&gt;"",'Calcul NEP et NEO'!P13,"")</f>
        <v/>
      </c>
      <c r="W13" s="112" t="str">
        <f>IF('Calcul NEP et NEO'!Q13&lt;&gt;"",'Calcul NEP et NEO'!Q13,"")</f>
        <v/>
      </c>
      <c r="X13" s="112" t="str">
        <f>IF('Calcul NEP et NEO'!R13&lt;&gt;"",'Calcul NEP et NEO'!R13,"")</f>
        <v/>
      </c>
      <c r="Y13" s="111" t="s">
        <v>32</v>
      </c>
      <c r="Z13" s="102" t="str">
        <f>IF(Y13&lt;&gt;"",VLOOKUP(Y13,Listes!$M$3:$N$7,2,FALSE),"")</f>
        <v/>
      </c>
      <c r="AA13" s="111" t="str">
        <f>IF('Calcul NEP et NEO'!S13&lt;&gt;"",'Calcul NEP et NEO'!S13,"")</f>
        <v/>
      </c>
      <c r="AB13" s="111" t="str">
        <f>IF('Calcul NEP et NEO'!T13&lt;&gt;"",'Calcul NEP et NEO'!T13,"")</f>
        <v/>
      </c>
      <c r="AC13" s="111" t="str">
        <f>IF('Calcul NEP et NEO'!U13&lt;&gt;"",'Calcul NEP et NEO'!U13,"")</f>
        <v/>
      </c>
      <c r="AD13" s="111" t="s">
        <v>32</v>
      </c>
      <c r="AE13" s="102" t="str">
        <f>IF(AD13&lt;&gt;"",VLOOKUP(AD13,Listes!$M$3:$N$7,2,FALSE),"")</f>
        <v/>
      </c>
      <c r="AF13" s="111" t="str">
        <f>IF('Calcul NEP et NEO'!V13&lt;&gt;"",'Calcul NEP et NEO'!V13,"")</f>
        <v/>
      </c>
      <c r="AG13" s="111" t="str">
        <f>IF('Calcul NEP et NEO'!W13&lt;&gt;"",'Calcul NEP et NEO'!W13,"")</f>
        <v/>
      </c>
      <c r="AH13" s="111" t="str">
        <f>IF('Calcul NEP et NEO'!X13&lt;&gt;"",'Calcul NEP et NEO'!X13,"")</f>
        <v/>
      </c>
      <c r="AI13" s="111" t="s">
        <v>32</v>
      </c>
      <c r="AJ13" s="102" t="str">
        <f>IF(AI13&lt;&gt;"",VLOOKUP(AI13,Listes!$M$3:$N$7,2,FALSE),"")</f>
        <v/>
      </c>
      <c r="AK13" s="111" t="str">
        <f>IF('Calcul NEP et NEO'!Y13&lt;&gt;"",'Calcul NEP et NEO'!Y13,"")</f>
        <v/>
      </c>
      <c r="AL13" s="111" t="str">
        <f>IF('Calcul NEP et NEO'!Z13&lt;&gt;"",'Calcul NEP et NEO'!Z13,"")</f>
        <v/>
      </c>
      <c r="AM13" s="111" t="str">
        <f>IF('Calcul NEP et NEO'!AA13&lt;&gt;"",'Calcul NEP et NEO'!AA13,"")</f>
        <v/>
      </c>
      <c r="AN13" s="111" t="s">
        <v>32</v>
      </c>
      <c r="AO13" s="102" t="str">
        <f>IF(AN13&lt;&gt;"",VLOOKUP(AN13,Listes!$M$3:$N$7,2,FALSE),"")</f>
        <v/>
      </c>
      <c r="AP13" s="111" t="str">
        <f>IF('Calcul NEP et NEO'!AB13&lt;&gt;"",'Calcul NEP et NEO'!AB13,"")</f>
        <v/>
      </c>
      <c r="AQ13" s="111" t="str">
        <f>IF('Calcul NEP et NEO'!AC13&lt;&gt;"",'Calcul NEP et NEO'!AC13,"")</f>
        <v/>
      </c>
      <c r="AR13" s="111" t="str">
        <f>IF('Calcul NEP et NEO'!AD13&lt;&gt;"",'Calcul NEP et NEO'!AD13,"")</f>
        <v/>
      </c>
      <c r="AS13" s="111" t="s">
        <v>32</v>
      </c>
      <c r="AT13" s="102" t="str">
        <f>IF(AS13&lt;&gt;"",VLOOKUP(AS13,Listes!$M$3:$N$7,2,FALSE),"")</f>
        <v/>
      </c>
      <c r="AU13" s="111" t="str">
        <f>IF('Calcul NEP et NEO'!AE13&lt;&gt;"",'Calcul NEP et NEO'!AE13,"")</f>
        <v/>
      </c>
      <c r="AV13" s="111" t="str">
        <f>IF('Calcul NEP et NEO'!AF13&lt;&gt;"",'Calcul NEP et NEO'!AF13,"")</f>
        <v/>
      </c>
      <c r="AW13" s="111" t="str">
        <f>IF('Calcul NEP et NEO'!AG13&lt;&gt;"",'Calcul NEP et NEO'!AG13,"")</f>
        <v/>
      </c>
      <c r="AX13" s="111" t="s">
        <v>32</v>
      </c>
      <c r="AY13" s="102" t="str">
        <f>IF(AX13&lt;&gt;"",VLOOKUP(AX13,Listes!$M$3:$N$7,2,FALSE),"")</f>
        <v/>
      </c>
      <c r="AZ13" s="111" t="str">
        <f>IF('Calcul NEP et NEO'!AH13&lt;&gt;"",'Calcul NEP et NEO'!AH13,"")</f>
        <v/>
      </c>
      <c r="BA13" s="111" t="str">
        <f>IF('Calcul NEP et NEO'!AI13&lt;&gt;"",'Calcul NEP et NEO'!AI13,"")</f>
        <v/>
      </c>
      <c r="BB13" s="111" t="str">
        <f>IF('Calcul NEP et NEO'!AJ13&lt;&gt;"",'Calcul NEP et NEO'!AJ13,"")</f>
        <v/>
      </c>
      <c r="BC13" s="111" t="s">
        <v>32</v>
      </c>
      <c r="BD13" s="102" t="str">
        <f>IF(BC13&lt;&gt;"",VLOOKUP(BC13,Listes!$M$3:$N$7,2,FALSE),"")</f>
        <v/>
      </c>
      <c r="BE13" s="111" t="str">
        <f>IF('Calcul NEP et NEO'!AK13&lt;&gt;"",'Calcul NEP et NEO'!AK13,"")</f>
        <v/>
      </c>
      <c r="BF13" s="111" t="str">
        <f>IF('Calcul NEP et NEO'!AL13&lt;&gt;"",'Calcul NEP et NEO'!AL13,"")</f>
        <v/>
      </c>
      <c r="BG13" s="111" t="str">
        <f>IF('Calcul NEP et NEO'!AM13&lt;&gt;"",'Calcul NEP et NEO'!AM13,"")</f>
        <v/>
      </c>
      <c r="BH13" s="111" t="s">
        <v>32</v>
      </c>
      <c r="BI13" s="102" t="str">
        <f>IF(BH13&lt;&gt;"",VLOOKUP(BH13,Listes!$M$3:$N$7,2,FALSE),"")</f>
        <v/>
      </c>
      <c r="BJ13" s="111" t="str">
        <f>IF('Calcul NEP et NEO'!AN13&lt;&gt;"",'Calcul NEP et NEO'!AN13,"")</f>
        <v/>
      </c>
      <c r="BK13" s="111" t="str">
        <f>IF('Calcul NEP et NEO'!AO13&lt;&gt;"",'Calcul NEP et NEO'!AO13,"")</f>
        <v/>
      </c>
      <c r="BL13" s="111" t="str">
        <f>IF('Calcul NEP et NEO'!AP13&lt;&gt;"",'Calcul NEP et NEO'!AP13,"")</f>
        <v/>
      </c>
      <c r="BM13" s="111" t="s">
        <v>32</v>
      </c>
      <c r="BN13" s="102" t="str">
        <f>IF(BM13&lt;&gt;"",VLOOKUP(BM13,Listes!$M$3:$N$7,2,FALSE),"")</f>
        <v/>
      </c>
      <c r="BO13" s="111" t="str">
        <f>IF('Calcul NEP et NEO'!AQ13&lt;&gt;"",'Calcul NEP et NEO'!AQ13,"")</f>
        <v/>
      </c>
      <c r="BP13" s="111" t="str">
        <f>IF('Calcul NEP et NEO'!AR13&lt;&gt;"",'Calcul NEP et NEO'!AR13,"")</f>
        <v/>
      </c>
      <c r="BQ13" s="111" t="str">
        <f>IF('Calcul NEP et NEO'!AS13&lt;&gt;"",'Calcul NEP et NEO'!AS13,"")</f>
        <v/>
      </c>
      <c r="BR13" s="111" t="s">
        <v>32</v>
      </c>
      <c r="BS13" s="102" t="str">
        <f>IF(BR13&lt;&gt;"",VLOOKUP(BR13,Listes!$M$3:$N$7,2,FALSE),"")</f>
        <v/>
      </c>
      <c r="BT13" s="111" t="str">
        <f>IF('Calcul NEP et NEO'!AT13&lt;&gt;"",'Calcul NEP et NEO'!AT13,"")</f>
        <v/>
      </c>
      <c r="BU13" s="111" t="str">
        <f>IF('Calcul NEP et NEO'!AU13&lt;&gt;"",'Calcul NEP et NEO'!AU13,"")</f>
        <v/>
      </c>
      <c r="BV13" s="111" t="str">
        <f>IF('Calcul NEP et NEO'!AV13&lt;&gt;"",'Calcul NEP et NEO'!AV13,"")</f>
        <v/>
      </c>
      <c r="BW13" s="111" t="s">
        <v>32</v>
      </c>
      <c r="BX13" s="102" t="str">
        <f>IF(BW13&lt;&gt;"",VLOOKUP(BW13,Listes!$M$3:$N$7,2,FALSE),"")</f>
        <v/>
      </c>
      <c r="BY13" s="111" t="str">
        <f>IF('Calcul NEP et NEO'!AW13&lt;&gt;"",'Calcul NEP et NEO'!AW13,"")</f>
        <v/>
      </c>
      <c r="BZ13" s="111" t="str">
        <f>IF('Calcul NEP et NEO'!AX13&lt;&gt;"",'Calcul NEP et NEO'!AX13,"")</f>
        <v/>
      </c>
      <c r="CA13" s="111" t="str">
        <f>IF('Calcul NEP et NEO'!AY13&lt;&gt;"",'Calcul NEP et NEO'!AY13,"")</f>
        <v/>
      </c>
      <c r="CB13" s="111" t="s">
        <v>32</v>
      </c>
      <c r="CC13" s="102" t="str">
        <f>IF(CB13&lt;&gt;"",VLOOKUP(CB13,Listes!$M$3:$N$7,2,FALSE),"")</f>
        <v/>
      </c>
      <c r="CD13" s="111" t="str">
        <f>IF('Calcul NEP et NEO'!AZ13&lt;&gt;"",'Calcul NEP et NEO'!AZ13,"")</f>
        <v/>
      </c>
      <c r="CE13" s="111" t="str">
        <f>IF('Calcul NEP et NEO'!BA13&lt;&gt;"",'Calcul NEP et NEO'!BA13,"")</f>
        <v/>
      </c>
      <c r="CF13" s="111" t="str">
        <f>IF('Calcul NEP et NEO'!BB13&lt;&gt;"",'Calcul NEP et NEO'!BB13,"")</f>
        <v/>
      </c>
      <c r="CG13" s="111" t="s">
        <v>32</v>
      </c>
      <c r="CH13" s="102" t="str">
        <f>IF(CG13&lt;&gt;"",VLOOKUP(CG13,Listes!$M$3:$N$7,2,FALSE),"")</f>
        <v/>
      </c>
      <c r="CI13" s="111" t="str">
        <f>IF('Calcul NEP et NEO'!BC13&lt;&gt;"",'Calcul NEP et NEO'!BC13,"")</f>
        <v/>
      </c>
      <c r="CJ13" s="111" t="str">
        <f>IF('Calcul NEP et NEO'!BD13&lt;&gt;"",'Calcul NEP et NEO'!BD13,"")</f>
        <v/>
      </c>
      <c r="CK13" s="111" t="str">
        <f>IF('Calcul NEP et NEO'!BE13&lt;&gt;"",'Calcul NEP et NEO'!BE13,"")</f>
        <v/>
      </c>
      <c r="CL13" s="111" t="s">
        <v>32</v>
      </c>
      <c r="CM13" s="102" t="str">
        <f>IF(CL13&lt;&gt;"",VLOOKUP(CL13,Listes!$M$3:$N$7,2,FALSE),"")</f>
        <v/>
      </c>
      <c r="CN13" s="111" t="str">
        <f>IF('Calcul NEP et NEO'!BF13&lt;&gt;"",'Calcul NEP et NEO'!BF13,"")</f>
        <v/>
      </c>
      <c r="CO13" s="111" t="str">
        <f>IF('Calcul NEP et NEO'!BG13&lt;&gt;"",'Calcul NEP et NEO'!BG13,"")</f>
        <v/>
      </c>
      <c r="CP13" s="111" t="str">
        <f>IF('Calcul NEP et NEO'!BH13&lt;&gt;"",'Calcul NEP et NEO'!BH13,"")</f>
        <v/>
      </c>
      <c r="CQ13" s="111" t="s">
        <v>32</v>
      </c>
      <c r="CR13" s="102" t="str">
        <f>IF(CQ13&lt;&gt;"",VLOOKUP(CQ13,Listes!$M$3:$N$7,2,FALSE),"")</f>
        <v/>
      </c>
      <c r="CS13" s="111" t="str">
        <f>IF('Calcul NEP et NEO'!BI13&lt;&gt;"",'Calcul NEP et NEO'!BI13,"")</f>
        <v/>
      </c>
      <c r="CT13" s="111" t="str">
        <f>IF('Calcul NEP et NEO'!BJ13&lt;&gt;"",'Calcul NEP et NEO'!BJ13,"")</f>
        <v/>
      </c>
      <c r="CU13" s="111" t="str">
        <f>IF('Calcul NEP et NEO'!BK13&lt;&gt;"",'Calcul NEP et NEO'!BK13,"")</f>
        <v/>
      </c>
      <c r="CV13" s="111" t="s">
        <v>32</v>
      </c>
      <c r="CW13" s="102" t="str">
        <f>IF(CV13&lt;&gt;"",VLOOKUP(CV13,Listes!$M$3:$N$7,2,FALSE),"")</f>
        <v/>
      </c>
      <c r="CX13" s="111" t="str">
        <f>IF('Calcul NEP et NEO'!BL13&lt;&gt;"",'Calcul NEP et NEO'!BL13,"")</f>
        <v/>
      </c>
      <c r="CY13" s="111" t="str">
        <f>IF('Calcul NEP et NEO'!BM13&lt;&gt;"",'Calcul NEP et NEO'!BM13,"")</f>
        <v/>
      </c>
      <c r="CZ13" s="111" t="str">
        <f>IF('Calcul NEP et NEO'!BN13&lt;&gt;"",'Calcul NEP et NEO'!BN13,"")</f>
        <v/>
      </c>
      <c r="DA13" s="111" t="s">
        <v>32</v>
      </c>
      <c r="DB13" s="102" t="str">
        <f>IF(DA13&lt;&gt;"",VLOOKUP(DA13,Listes!$M$3:$N$7,2,FALSE),"")</f>
        <v/>
      </c>
      <c r="DC13" s="111" t="str">
        <f>IF('Calcul NEP et NEO'!BO13&lt;&gt;"",'Calcul NEP et NEO'!BO13,"")</f>
        <v/>
      </c>
      <c r="DD13" s="111" t="str">
        <f>IF('Calcul NEP et NEO'!BP13&lt;&gt;"",'Calcul NEP et NEO'!BP13,"")</f>
        <v/>
      </c>
      <c r="DE13" s="50" t="str">
        <f>IF('Calcul NEP et NEO'!BQ13&lt;&gt;"",'Calcul NEP et NEO'!BQ13,"")</f>
        <v/>
      </c>
    </row>
    <row r="14" spans="1:109" ht="14.5" customHeight="1" x14ac:dyDescent="0.35">
      <c r="A14" s="36" t="str">
        <f>IF('Calcul NEP et NEO'!A14&lt;&gt;"",'Calcul NEP et NEO'!A14,"")</f>
        <v/>
      </c>
      <c r="B14" s="36" t="str">
        <f>IF('Calcul NEP et NEO'!B14&lt;&gt;"",'Calcul NEP et NEO'!B14,"")</f>
        <v/>
      </c>
      <c r="C14" s="36" t="str">
        <f>IF('Calcul NEP et NEO'!C14&lt;&gt;"",'Calcul NEP et NEO'!C14,"")</f>
        <v/>
      </c>
      <c r="D14" s="36" t="str">
        <f>IF('Calcul NEP et NEO'!D14&lt;&gt;"",'Calcul NEP et NEO'!D14,"")</f>
        <v/>
      </c>
      <c r="E14" s="47" t="str">
        <f>IF('Calcul NEP et NEO'!E14&lt;&gt;"",'Calcul NEP et NEO'!E14,"")</f>
        <v/>
      </c>
      <c r="F14" s="47" t="str">
        <f>IF('Calcul NEP et NEO'!F14&lt;&gt;"",'Calcul NEP et NEO'!F14,"")</f>
        <v/>
      </c>
      <c r="G14" s="47" t="str">
        <f>IF('Calcul NEP et NEO'!G14&lt;&gt;"",'Calcul NEP et NEO'!G14,"")</f>
        <v/>
      </c>
      <c r="H14" s="47" t="str">
        <f>IF('Calcul NEP et NEO'!H14&lt;&gt;"",'Calcul NEP et NEO'!H14,"")</f>
        <v/>
      </c>
      <c r="I14" s="50" t="str">
        <f>IF('Calcul NEP et NEO'!I14&lt;&gt;"",'Calcul NEP et NEO'!I14,"")</f>
        <v/>
      </c>
      <c r="J14" s="111" t="s">
        <v>32</v>
      </c>
      <c r="K14" s="102" t="str">
        <f>IF(J14&lt;&gt;"",VLOOKUP(J14,Listes!$M$3:$N$7,2,FALSE),"")</f>
        <v/>
      </c>
      <c r="L14" s="111" t="str">
        <f>IF('Calcul NEP et NEO'!J14&lt;&gt;"",'Calcul NEP et NEO'!J14,"")</f>
        <v/>
      </c>
      <c r="M14" s="112" t="str">
        <f>IF('Calcul NEP et NEO'!K14&lt;&gt;"",'Calcul NEP et NEO'!K14,"")</f>
        <v/>
      </c>
      <c r="N14" s="112" t="str">
        <f>IF('Calcul NEP et NEO'!L14&lt;&gt;"",'Calcul NEP et NEO'!L14,"")</f>
        <v/>
      </c>
      <c r="O14" s="111" t="s">
        <v>32</v>
      </c>
      <c r="P14" s="102" t="str">
        <f>IF(O14&lt;&gt;"",VLOOKUP(O14,Listes!$M$3:$N$7,2,FALSE),"")</f>
        <v/>
      </c>
      <c r="Q14" s="111" t="str">
        <f>IF('Calcul NEP et NEO'!M14&lt;&gt;"",'Calcul NEP et NEO'!M14,"")</f>
        <v/>
      </c>
      <c r="R14" s="112" t="str">
        <f>IF('Calcul NEP et NEO'!N14&lt;&gt;"",'Calcul NEP et NEO'!N14,"")</f>
        <v/>
      </c>
      <c r="S14" s="112" t="str">
        <f>IF('Calcul NEP et NEO'!O14&lt;&gt;"",'Calcul NEP et NEO'!O14,"")</f>
        <v/>
      </c>
      <c r="T14" s="111" t="s">
        <v>32</v>
      </c>
      <c r="U14" s="102" t="str">
        <f>IF(T14&lt;&gt;"",VLOOKUP(T14,Listes!$M$3:$N$7,2,FALSE),"")</f>
        <v/>
      </c>
      <c r="V14" s="111" t="str">
        <f>IF('Calcul NEP et NEO'!P14&lt;&gt;"",'Calcul NEP et NEO'!P14,"")</f>
        <v/>
      </c>
      <c r="W14" s="112" t="str">
        <f>IF('Calcul NEP et NEO'!Q14&lt;&gt;"",'Calcul NEP et NEO'!Q14,"")</f>
        <v/>
      </c>
      <c r="X14" s="112" t="str">
        <f>IF('Calcul NEP et NEO'!R14&lt;&gt;"",'Calcul NEP et NEO'!R14,"")</f>
        <v/>
      </c>
      <c r="Y14" s="111" t="s">
        <v>32</v>
      </c>
      <c r="Z14" s="102" t="str">
        <f>IF(Y14&lt;&gt;"",VLOOKUP(Y14,Listes!$M$3:$N$7,2,FALSE),"")</f>
        <v/>
      </c>
      <c r="AA14" s="111" t="str">
        <f>IF('Calcul NEP et NEO'!S14&lt;&gt;"",'Calcul NEP et NEO'!S14,"")</f>
        <v/>
      </c>
      <c r="AB14" s="111" t="str">
        <f>IF('Calcul NEP et NEO'!T14&lt;&gt;"",'Calcul NEP et NEO'!T14,"")</f>
        <v/>
      </c>
      <c r="AC14" s="111" t="str">
        <f>IF('Calcul NEP et NEO'!U14&lt;&gt;"",'Calcul NEP et NEO'!U14,"")</f>
        <v/>
      </c>
      <c r="AD14" s="111" t="s">
        <v>32</v>
      </c>
      <c r="AE14" s="102" t="str">
        <f>IF(AD14&lt;&gt;"",VLOOKUP(AD14,Listes!$M$3:$N$7,2,FALSE),"")</f>
        <v/>
      </c>
      <c r="AF14" s="111" t="str">
        <f>IF('Calcul NEP et NEO'!V14&lt;&gt;"",'Calcul NEP et NEO'!V14,"")</f>
        <v/>
      </c>
      <c r="AG14" s="111" t="str">
        <f>IF('Calcul NEP et NEO'!W14&lt;&gt;"",'Calcul NEP et NEO'!W14,"")</f>
        <v/>
      </c>
      <c r="AH14" s="111" t="str">
        <f>IF('Calcul NEP et NEO'!X14&lt;&gt;"",'Calcul NEP et NEO'!X14,"")</f>
        <v/>
      </c>
      <c r="AI14" s="111" t="s">
        <v>32</v>
      </c>
      <c r="AJ14" s="102" t="str">
        <f>IF(AI14&lt;&gt;"",VLOOKUP(AI14,Listes!$M$3:$N$7,2,FALSE),"")</f>
        <v/>
      </c>
      <c r="AK14" s="111" t="str">
        <f>IF('Calcul NEP et NEO'!Y14&lt;&gt;"",'Calcul NEP et NEO'!Y14,"")</f>
        <v/>
      </c>
      <c r="AL14" s="111" t="str">
        <f>IF('Calcul NEP et NEO'!Z14&lt;&gt;"",'Calcul NEP et NEO'!Z14,"")</f>
        <v/>
      </c>
      <c r="AM14" s="111" t="str">
        <f>IF('Calcul NEP et NEO'!AA14&lt;&gt;"",'Calcul NEP et NEO'!AA14,"")</f>
        <v/>
      </c>
      <c r="AN14" s="111" t="s">
        <v>32</v>
      </c>
      <c r="AO14" s="102" t="str">
        <f>IF(AN14&lt;&gt;"",VLOOKUP(AN14,Listes!$M$3:$N$7,2,FALSE),"")</f>
        <v/>
      </c>
      <c r="AP14" s="111" t="str">
        <f>IF('Calcul NEP et NEO'!AB14&lt;&gt;"",'Calcul NEP et NEO'!AB14,"")</f>
        <v/>
      </c>
      <c r="AQ14" s="111" t="str">
        <f>IF('Calcul NEP et NEO'!AC14&lt;&gt;"",'Calcul NEP et NEO'!AC14,"")</f>
        <v/>
      </c>
      <c r="AR14" s="111" t="str">
        <f>IF('Calcul NEP et NEO'!AD14&lt;&gt;"",'Calcul NEP et NEO'!AD14,"")</f>
        <v/>
      </c>
      <c r="AS14" s="111" t="s">
        <v>32</v>
      </c>
      <c r="AT14" s="102" t="str">
        <f>IF(AS14&lt;&gt;"",VLOOKUP(AS14,Listes!$M$3:$N$7,2,FALSE),"")</f>
        <v/>
      </c>
      <c r="AU14" s="111" t="str">
        <f>IF('Calcul NEP et NEO'!AE14&lt;&gt;"",'Calcul NEP et NEO'!AE14,"")</f>
        <v/>
      </c>
      <c r="AV14" s="111" t="str">
        <f>IF('Calcul NEP et NEO'!AF14&lt;&gt;"",'Calcul NEP et NEO'!AF14,"")</f>
        <v/>
      </c>
      <c r="AW14" s="111" t="str">
        <f>IF('Calcul NEP et NEO'!AG14&lt;&gt;"",'Calcul NEP et NEO'!AG14,"")</f>
        <v/>
      </c>
      <c r="AX14" s="111" t="s">
        <v>32</v>
      </c>
      <c r="AY14" s="102" t="str">
        <f>IF(AX14&lt;&gt;"",VLOOKUP(AX14,Listes!$M$3:$N$7,2,FALSE),"")</f>
        <v/>
      </c>
      <c r="AZ14" s="111" t="str">
        <f>IF('Calcul NEP et NEO'!AH14&lt;&gt;"",'Calcul NEP et NEO'!AH14,"")</f>
        <v/>
      </c>
      <c r="BA14" s="111" t="str">
        <f>IF('Calcul NEP et NEO'!AI14&lt;&gt;"",'Calcul NEP et NEO'!AI14,"")</f>
        <v/>
      </c>
      <c r="BB14" s="111" t="str">
        <f>IF('Calcul NEP et NEO'!AJ14&lt;&gt;"",'Calcul NEP et NEO'!AJ14,"")</f>
        <v/>
      </c>
      <c r="BC14" s="111" t="s">
        <v>32</v>
      </c>
      <c r="BD14" s="102" t="str">
        <f>IF(BC14&lt;&gt;"",VLOOKUP(BC14,Listes!$M$3:$N$7,2,FALSE),"")</f>
        <v/>
      </c>
      <c r="BE14" s="111" t="str">
        <f>IF('Calcul NEP et NEO'!AK14&lt;&gt;"",'Calcul NEP et NEO'!AK14,"")</f>
        <v/>
      </c>
      <c r="BF14" s="111" t="str">
        <f>IF('Calcul NEP et NEO'!AL14&lt;&gt;"",'Calcul NEP et NEO'!AL14,"")</f>
        <v/>
      </c>
      <c r="BG14" s="111" t="str">
        <f>IF('Calcul NEP et NEO'!AM14&lt;&gt;"",'Calcul NEP et NEO'!AM14,"")</f>
        <v/>
      </c>
      <c r="BH14" s="111" t="s">
        <v>32</v>
      </c>
      <c r="BI14" s="102" t="str">
        <f>IF(BH14&lt;&gt;"",VLOOKUP(BH14,Listes!$M$3:$N$7,2,FALSE),"")</f>
        <v/>
      </c>
      <c r="BJ14" s="111" t="str">
        <f>IF('Calcul NEP et NEO'!AN14&lt;&gt;"",'Calcul NEP et NEO'!AN14,"")</f>
        <v/>
      </c>
      <c r="BK14" s="111" t="str">
        <f>IF('Calcul NEP et NEO'!AO14&lt;&gt;"",'Calcul NEP et NEO'!AO14,"")</f>
        <v/>
      </c>
      <c r="BL14" s="111" t="str">
        <f>IF('Calcul NEP et NEO'!AP14&lt;&gt;"",'Calcul NEP et NEO'!AP14,"")</f>
        <v/>
      </c>
      <c r="BM14" s="111" t="s">
        <v>32</v>
      </c>
      <c r="BN14" s="102" t="str">
        <f>IF(BM14&lt;&gt;"",VLOOKUP(BM14,Listes!$M$3:$N$7,2,FALSE),"")</f>
        <v/>
      </c>
      <c r="BO14" s="111" t="str">
        <f>IF('Calcul NEP et NEO'!AQ14&lt;&gt;"",'Calcul NEP et NEO'!AQ14,"")</f>
        <v/>
      </c>
      <c r="BP14" s="111" t="str">
        <f>IF('Calcul NEP et NEO'!AR14&lt;&gt;"",'Calcul NEP et NEO'!AR14,"")</f>
        <v/>
      </c>
      <c r="BQ14" s="111" t="str">
        <f>IF('Calcul NEP et NEO'!AS14&lt;&gt;"",'Calcul NEP et NEO'!AS14,"")</f>
        <v/>
      </c>
      <c r="BR14" s="111" t="s">
        <v>32</v>
      </c>
      <c r="BS14" s="102" t="str">
        <f>IF(BR14&lt;&gt;"",VLOOKUP(BR14,Listes!$M$3:$N$7,2,FALSE),"")</f>
        <v/>
      </c>
      <c r="BT14" s="111" t="str">
        <f>IF('Calcul NEP et NEO'!AT14&lt;&gt;"",'Calcul NEP et NEO'!AT14,"")</f>
        <v/>
      </c>
      <c r="BU14" s="111" t="str">
        <f>IF('Calcul NEP et NEO'!AU14&lt;&gt;"",'Calcul NEP et NEO'!AU14,"")</f>
        <v/>
      </c>
      <c r="BV14" s="111" t="str">
        <f>IF('Calcul NEP et NEO'!AV14&lt;&gt;"",'Calcul NEP et NEO'!AV14,"")</f>
        <v/>
      </c>
      <c r="BW14" s="111" t="s">
        <v>32</v>
      </c>
      <c r="BX14" s="102" t="str">
        <f>IF(BW14&lt;&gt;"",VLOOKUP(BW14,Listes!$M$3:$N$7,2,FALSE),"")</f>
        <v/>
      </c>
      <c r="BY14" s="111" t="str">
        <f>IF('Calcul NEP et NEO'!AW14&lt;&gt;"",'Calcul NEP et NEO'!AW14,"")</f>
        <v/>
      </c>
      <c r="BZ14" s="111" t="str">
        <f>IF('Calcul NEP et NEO'!AX14&lt;&gt;"",'Calcul NEP et NEO'!AX14,"")</f>
        <v/>
      </c>
      <c r="CA14" s="111" t="str">
        <f>IF('Calcul NEP et NEO'!AY14&lt;&gt;"",'Calcul NEP et NEO'!AY14,"")</f>
        <v/>
      </c>
      <c r="CB14" s="111" t="s">
        <v>32</v>
      </c>
      <c r="CC14" s="102" t="str">
        <f>IF(CB14&lt;&gt;"",VLOOKUP(CB14,Listes!$M$3:$N$7,2,FALSE),"")</f>
        <v/>
      </c>
      <c r="CD14" s="111" t="str">
        <f>IF('Calcul NEP et NEO'!AZ14&lt;&gt;"",'Calcul NEP et NEO'!AZ14,"")</f>
        <v/>
      </c>
      <c r="CE14" s="111" t="str">
        <f>IF('Calcul NEP et NEO'!BA14&lt;&gt;"",'Calcul NEP et NEO'!BA14,"")</f>
        <v/>
      </c>
      <c r="CF14" s="111" t="str">
        <f>IF('Calcul NEP et NEO'!BB14&lt;&gt;"",'Calcul NEP et NEO'!BB14,"")</f>
        <v/>
      </c>
      <c r="CG14" s="111" t="s">
        <v>32</v>
      </c>
      <c r="CH14" s="102" t="str">
        <f>IF(CG14&lt;&gt;"",VLOOKUP(CG14,Listes!$M$3:$N$7,2,FALSE),"")</f>
        <v/>
      </c>
      <c r="CI14" s="111" t="str">
        <f>IF('Calcul NEP et NEO'!BC14&lt;&gt;"",'Calcul NEP et NEO'!BC14,"")</f>
        <v/>
      </c>
      <c r="CJ14" s="111" t="str">
        <f>IF('Calcul NEP et NEO'!BD14&lt;&gt;"",'Calcul NEP et NEO'!BD14,"")</f>
        <v/>
      </c>
      <c r="CK14" s="111" t="str">
        <f>IF('Calcul NEP et NEO'!BE14&lt;&gt;"",'Calcul NEP et NEO'!BE14,"")</f>
        <v/>
      </c>
      <c r="CL14" s="111" t="s">
        <v>32</v>
      </c>
      <c r="CM14" s="102" t="str">
        <f>IF(CL14&lt;&gt;"",VLOOKUP(CL14,Listes!$M$3:$N$7,2,FALSE),"")</f>
        <v/>
      </c>
      <c r="CN14" s="111" t="str">
        <f>IF('Calcul NEP et NEO'!BF14&lt;&gt;"",'Calcul NEP et NEO'!BF14,"")</f>
        <v/>
      </c>
      <c r="CO14" s="111" t="str">
        <f>IF('Calcul NEP et NEO'!BG14&lt;&gt;"",'Calcul NEP et NEO'!BG14,"")</f>
        <v/>
      </c>
      <c r="CP14" s="111" t="str">
        <f>IF('Calcul NEP et NEO'!BH14&lt;&gt;"",'Calcul NEP et NEO'!BH14,"")</f>
        <v/>
      </c>
      <c r="CQ14" s="111" t="s">
        <v>32</v>
      </c>
      <c r="CR14" s="102" t="str">
        <f>IF(CQ14&lt;&gt;"",VLOOKUP(CQ14,Listes!$M$3:$N$7,2,FALSE),"")</f>
        <v/>
      </c>
      <c r="CS14" s="111" t="str">
        <f>IF('Calcul NEP et NEO'!BI14&lt;&gt;"",'Calcul NEP et NEO'!BI14,"")</f>
        <v/>
      </c>
      <c r="CT14" s="111" t="str">
        <f>IF('Calcul NEP et NEO'!BJ14&lt;&gt;"",'Calcul NEP et NEO'!BJ14,"")</f>
        <v/>
      </c>
      <c r="CU14" s="111" t="str">
        <f>IF('Calcul NEP et NEO'!BK14&lt;&gt;"",'Calcul NEP et NEO'!BK14,"")</f>
        <v/>
      </c>
      <c r="CV14" s="111" t="s">
        <v>32</v>
      </c>
      <c r="CW14" s="102" t="str">
        <f>IF(CV14&lt;&gt;"",VLOOKUP(CV14,Listes!$M$3:$N$7,2,FALSE),"")</f>
        <v/>
      </c>
      <c r="CX14" s="111" t="str">
        <f>IF('Calcul NEP et NEO'!BL14&lt;&gt;"",'Calcul NEP et NEO'!BL14,"")</f>
        <v/>
      </c>
      <c r="CY14" s="111" t="str">
        <f>IF('Calcul NEP et NEO'!BM14&lt;&gt;"",'Calcul NEP et NEO'!BM14,"")</f>
        <v/>
      </c>
      <c r="CZ14" s="111" t="str">
        <f>IF('Calcul NEP et NEO'!BN14&lt;&gt;"",'Calcul NEP et NEO'!BN14,"")</f>
        <v/>
      </c>
      <c r="DA14" s="111" t="s">
        <v>32</v>
      </c>
      <c r="DB14" s="102" t="str">
        <f>IF(DA14&lt;&gt;"",VLOOKUP(DA14,Listes!$M$3:$N$7,2,FALSE),"")</f>
        <v/>
      </c>
      <c r="DC14" s="111" t="str">
        <f>IF('Calcul NEP et NEO'!BO14&lt;&gt;"",'Calcul NEP et NEO'!BO14,"")</f>
        <v/>
      </c>
      <c r="DD14" s="111" t="str">
        <f>IF('Calcul NEP et NEO'!BP14&lt;&gt;"",'Calcul NEP et NEO'!BP14,"")</f>
        <v/>
      </c>
      <c r="DE14" s="50" t="str">
        <f>IF('Calcul NEP et NEO'!BQ14&lt;&gt;"",'Calcul NEP et NEO'!BQ14,"")</f>
        <v/>
      </c>
    </row>
    <row r="15" spans="1:109" ht="14.5" customHeight="1" x14ac:dyDescent="0.35">
      <c r="A15" s="36" t="str">
        <f>IF('Calcul NEP et NEO'!A15&lt;&gt;"",'Calcul NEP et NEO'!A15,"")</f>
        <v/>
      </c>
      <c r="B15" s="36" t="str">
        <f>IF('Calcul NEP et NEO'!B15&lt;&gt;"",'Calcul NEP et NEO'!B15,"")</f>
        <v/>
      </c>
      <c r="C15" s="36" t="str">
        <f>IF('Calcul NEP et NEO'!C15&lt;&gt;"",'Calcul NEP et NEO'!C15,"")</f>
        <v/>
      </c>
      <c r="D15" s="36" t="str">
        <f>IF('Calcul NEP et NEO'!D15&lt;&gt;"",'Calcul NEP et NEO'!D15,"")</f>
        <v/>
      </c>
      <c r="E15" s="47" t="str">
        <f>IF('Calcul NEP et NEO'!E15&lt;&gt;"",'Calcul NEP et NEO'!E15,"")</f>
        <v/>
      </c>
      <c r="F15" s="47" t="str">
        <f>IF('Calcul NEP et NEO'!F15&lt;&gt;"",'Calcul NEP et NEO'!F15,"")</f>
        <v/>
      </c>
      <c r="G15" s="47" t="str">
        <f>IF('Calcul NEP et NEO'!G15&lt;&gt;"",'Calcul NEP et NEO'!G15,"")</f>
        <v/>
      </c>
      <c r="H15" s="47" t="str">
        <f>IF('Calcul NEP et NEO'!H15&lt;&gt;"",'Calcul NEP et NEO'!H15,"")</f>
        <v/>
      </c>
      <c r="I15" s="50" t="str">
        <f>IF('Calcul NEP et NEO'!I15&lt;&gt;"",'Calcul NEP et NEO'!I15,"")</f>
        <v/>
      </c>
      <c r="J15" s="111" t="s">
        <v>32</v>
      </c>
      <c r="K15" s="102" t="str">
        <f>IF(J15&lt;&gt;"",VLOOKUP(J15,Listes!$M$3:$N$7,2,FALSE),"")</f>
        <v/>
      </c>
      <c r="L15" s="111" t="str">
        <f>IF('Calcul NEP et NEO'!J15&lt;&gt;"",'Calcul NEP et NEO'!J15,"")</f>
        <v/>
      </c>
      <c r="M15" s="112" t="str">
        <f>IF('Calcul NEP et NEO'!K15&lt;&gt;"",'Calcul NEP et NEO'!K15,"")</f>
        <v/>
      </c>
      <c r="N15" s="112" t="str">
        <f>IF('Calcul NEP et NEO'!L15&lt;&gt;"",'Calcul NEP et NEO'!L15,"")</f>
        <v/>
      </c>
      <c r="O15" s="111" t="s">
        <v>32</v>
      </c>
      <c r="P15" s="102" t="str">
        <f>IF(O15&lt;&gt;"",VLOOKUP(O15,Listes!$M$3:$N$7,2,FALSE),"")</f>
        <v/>
      </c>
      <c r="Q15" s="111" t="str">
        <f>IF('Calcul NEP et NEO'!M15&lt;&gt;"",'Calcul NEP et NEO'!M15,"")</f>
        <v/>
      </c>
      <c r="R15" s="112" t="str">
        <f>IF('Calcul NEP et NEO'!N15&lt;&gt;"",'Calcul NEP et NEO'!N15,"")</f>
        <v/>
      </c>
      <c r="S15" s="112" t="str">
        <f>IF('Calcul NEP et NEO'!O15&lt;&gt;"",'Calcul NEP et NEO'!O15,"")</f>
        <v/>
      </c>
      <c r="T15" s="111" t="s">
        <v>32</v>
      </c>
      <c r="U15" s="102" t="str">
        <f>IF(T15&lt;&gt;"",VLOOKUP(T15,Listes!$M$3:$N$7,2,FALSE),"")</f>
        <v/>
      </c>
      <c r="V15" s="111" t="str">
        <f>IF('Calcul NEP et NEO'!P15&lt;&gt;"",'Calcul NEP et NEO'!P15,"")</f>
        <v/>
      </c>
      <c r="W15" s="112" t="str">
        <f>IF('Calcul NEP et NEO'!Q15&lt;&gt;"",'Calcul NEP et NEO'!Q15,"")</f>
        <v/>
      </c>
      <c r="X15" s="112" t="str">
        <f>IF('Calcul NEP et NEO'!R15&lt;&gt;"",'Calcul NEP et NEO'!R15,"")</f>
        <v/>
      </c>
      <c r="Y15" s="111" t="s">
        <v>32</v>
      </c>
      <c r="Z15" s="102" t="str">
        <f>IF(Y15&lt;&gt;"",VLOOKUP(Y15,Listes!$M$3:$N$7,2,FALSE),"")</f>
        <v/>
      </c>
      <c r="AA15" s="111" t="str">
        <f>IF('Calcul NEP et NEO'!S15&lt;&gt;"",'Calcul NEP et NEO'!S15,"")</f>
        <v/>
      </c>
      <c r="AB15" s="111" t="str">
        <f>IF('Calcul NEP et NEO'!T15&lt;&gt;"",'Calcul NEP et NEO'!T15,"")</f>
        <v/>
      </c>
      <c r="AC15" s="111" t="str">
        <f>IF('Calcul NEP et NEO'!U15&lt;&gt;"",'Calcul NEP et NEO'!U15,"")</f>
        <v/>
      </c>
      <c r="AD15" s="111" t="s">
        <v>32</v>
      </c>
      <c r="AE15" s="102" t="str">
        <f>IF(AD15&lt;&gt;"",VLOOKUP(AD15,Listes!$M$3:$N$7,2,FALSE),"")</f>
        <v/>
      </c>
      <c r="AF15" s="111" t="str">
        <f>IF('Calcul NEP et NEO'!V15&lt;&gt;"",'Calcul NEP et NEO'!V15,"")</f>
        <v/>
      </c>
      <c r="AG15" s="111" t="str">
        <f>IF('Calcul NEP et NEO'!W15&lt;&gt;"",'Calcul NEP et NEO'!W15,"")</f>
        <v/>
      </c>
      <c r="AH15" s="111" t="str">
        <f>IF('Calcul NEP et NEO'!X15&lt;&gt;"",'Calcul NEP et NEO'!X15,"")</f>
        <v/>
      </c>
      <c r="AI15" s="111" t="s">
        <v>32</v>
      </c>
      <c r="AJ15" s="102" t="str">
        <f>IF(AI15&lt;&gt;"",VLOOKUP(AI15,Listes!$M$3:$N$7,2,FALSE),"")</f>
        <v/>
      </c>
      <c r="AK15" s="111" t="str">
        <f>IF('Calcul NEP et NEO'!Y15&lt;&gt;"",'Calcul NEP et NEO'!Y15,"")</f>
        <v/>
      </c>
      <c r="AL15" s="111" t="str">
        <f>IF('Calcul NEP et NEO'!Z15&lt;&gt;"",'Calcul NEP et NEO'!Z15,"")</f>
        <v/>
      </c>
      <c r="AM15" s="111" t="str">
        <f>IF('Calcul NEP et NEO'!AA15&lt;&gt;"",'Calcul NEP et NEO'!AA15,"")</f>
        <v/>
      </c>
      <c r="AN15" s="111" t="s">
        <v>32</v>
      </c>
      <c r="AO15" s="102" t="str">
        <f>IF(AN15&lt;&gt;"",VLOOKUP(AN15,Listes!$M$3:$N$7,2,FALSE),"")</f>
        <v/>
      </c>
      <c r="AP15" s="111" t="str">
        <f>IF('Calcul NEP et NEO'!AB15&lt;&gt;"",'Calcul NEP et NEO'!AB15,"")</f>
        <v/>
      </c>
      <c r="AQ15" s="111" t="str">
        <f>IF('Calcul NEP et NEO'!AC15&lt;&gt;"",'Calcul NEP et NEO'!AC15,"")</f>
        <v/>
      </c>
      <c r="AR15" s="111" t="str">
        <f>IF('Calcul NEP et NEO'!AD15&lt;&gt;"",'Calcul NEP et NEO'!AD15,"")</f>
        <v/>
      </c>
      <c r="AS15" s="111" t="s">
        <v>32</v>
      </c>
      <c r="AT15" s="102" t="str">
        <f>IF(AS15&lt;&gt;"",VLOOKUP(AS15,Listes!$M$3:$N$7,2,FALSE),"")</f>
        <v/>
      </c>
      <c r="AU15" s="111" t="str">
        <f>IF('Calcul NEP et NEO'!AE15&lt;&gt;"",'Calcul NEP et NEO'!AE15,"")</f>
        <v/>
      </c>
      <c r="AV15" s="111" t="str">
        <f>IF('Calcul NEP et NEO'!AF15&lt;&gt;"",'Calcul NEP et NEO'!AF15,"")</f>
        <v/>
      </c>
      <c r="AW15" s="111" t="str">
        <f>IF('Calcul NEP et NEO'!AG15&lt;&gt;"",'Calcul NEP et NEO'!AG15,"")</f>
        <v/>
      </c>
      <c r="AX15" s="111" t="s">
        <v>32</v>
      </c>
      <c r="AY15" s="102" t="str">
        <f>IF(AX15&lt;&gt;"",VLOOKUP(AX15,Listes!$M$3:$N$7,2,FALSE),"")</f>
        <v/>
      </c>
      <c r="AZ15" s="111" t="str">
        <f>IF('Calcul NEP et NEO'!AH15&lt;&gt;"",'Calcul NEP et NEO'!AH15,"")</f>
        <v/>
      </c>
      <c r="BA15" s="111" t="str">
        <f>IF('Calcul NEP et NEO'!AI15&lt;&gt;"",'Calcul NEP et NEO'!AI15,"")</f>
        <v/>
      </c>
      <c r="BB15" s="111" t="str">
        <f>IF('Calcul NEP et NEO'!AJ15&lt;&gt;"",'Calcul NEP et NEO'!AJ15,"")</f>
        <v/>
      </c>
      <c r="BC15" s="111" t="s">
        <v>32</v>
      </c>
      <c r="BD15" s="102" t="str">
        <f>IF(BC15&lt;&gt;"",VLOOKUP(BC15,Listes!$M$3:$N$7,2,FALSE),"")</f>
        <v/>
      </c>
      <c r="BE15" s="111" t="str">
        <f>IF('Calcul NEP et NEO'!AK15&lt;&gt;"",'Calcul NEP et NEO'!AK15,"")</f>
        <v/>
      </c>
      <c r="BF15" s="111" t="str">
        <f>IF('Calcul NEP et NEO'!AL15&lt;&gt;"",'Calcul NEP et NEO'!AL15,"")</f>
        <v/>
      </c>
      <c r="BG15" s="111" t="str">
        <f>IF('Calcul NEP et NEO'!AM15&lt;&gt;"",'Calcul NEP et NEO'!AM15,"")</f>
        <v/>
      </c>
      <c r="BH15" s="111" t="s">
        <v>32</v>
      </c>
      <c r="BI15" s="102" t="str">
        <f>IF(BH15&lt;&gt;"",VLOOKUP(BH15,Listes!$M$3:$N$7,2,FALSE),"")</f>
        <v/>
      </c>
      <c r="BJ15" s="111" t="str">
        <f>IF('Calcul NEP et NEO'!AN15&lt;&gt;"",'Calcul NEP et NEO'!AN15,"")</f>
        <v/>
      </c>
      <c r="BK15" s="111" t="str">
        <f>IF('Calcul NEP et NEO'!AO15&lt;&gt;"",'Calcul NEP et NEO'!AO15,"")</f>
        <v/>
      </c>
      <c r="BL15" s="111" t="str">
        <f>IF('Calcul NEP et NEO'!AP15&lt;&gt;"",'Calcul NEP et NEO'!AP15,"")</f>
        <v/>
      </c>
      <c r="BM15" s="111" t="s">
        <v>32</v>
      </c>
      <c r="BN15" s="102" t="str">
        <f>IF(BM15&lt;&gt;"",VLOOKUP(BM15,Listes!$M$3:$N$7,2,FALSE),"")</f>
        <v/>
      </c>
      <c r="BO15" s="111" t="str">
        <f>IF('Calcul NEP et NEO'!AQ15&lt;&gt;"",'Calcul NEP et NEO'!AQ15,"")</f>
        <v/>
      </c>
      <c r="BP15" s="111" t="str">
        <f>IF('Calcul NEP et NEO'!AR15&lt;&gt;"",'Calcul NEP et NEO'!AR15,"")</f>
        <v/>
      </c>
      <c r="BQ15" s="111" t="str">
        <f>IF('Calcul NEP et NEO'!AS15&lt;&gt;"",'Calcul NEP et NEO'!AS15,"")</f>
        <v/>
      </c>
      <c r="BR15" s="111" t="s">
        <v>32</v>
      </c>
      <c r="BS15" s="102" t="str">
        <f>IF(BR15&lt;&gt;"",VLOOKUP(BR15,Listes!$M$3:$N$7,2,FALSE),"")</f>
        <v/>
      </c>
      <c r="BT15" s="111" t="str">
        <f>IF('Calcul NEP et NEO'!AT15&lt;&gt;"",'Calcul NEP et NEO'!AT15,"")</f>
        <v/>
      </c>
      <c r="BU15" s="111" t="str">
        <f>IF('Calcul NEP et NEO'!AU15&lt;&gt;"",'Calcul NEP et NEO'!AU15,"")</f>
        <v/>
      </c>
      <c r="BV15" s="111" t="str">
        <f>IF('Calcul NEP et NEO'!AV15&lt;&gt;"",'Calcul NEP et NEO'!AV15,"")</f>
        <v/>
      </c>
      <c r="BW15" s="111" t="s">
        <v>32</v>
      </c>
      <c r="BX15" s="102" t="str">
        <f>IF(BW15&lt;&gt;"",VLOOKUP(BW15,Listes!$M$3:$N$7,2,FALSE),"")</f>
        <v/>
      </c>
      <c r="BY15" s="111" t="str">
        <f>IF('Calcul NEP et NEO'!AW15&lt;&gt;"",'Calcul NEP et NEO'!AW15,"")</f>
        <v/>
      </c>
      <c r="BZ15" s="111" t="str">
        <f>IF('Calcul NEP et NEO'!AX15&lt;&gt;"",'Calcul NEP et NEO'!AX15,"")</f>
        <v/>
      </c>
      <c r="CA15" s="111" t="str">
        <f>IF('Calcul NEP et NEO'!AY15&lt;&gt;"",'Calcul NEP et NEO'!AY15,"")</f>
        <v/>
      </c>
      <c r="CB15" s="111" t="s">
        <v>32</v>
      </c>
      <c r="CC15" s="102" t="str">
        <f>IF(CB15&lt;&gt;"",VLOOKUP(CB15,Listes!$M$3:$N$7,2,FALSE),"")</f>
        <v/>
      </c>
      <c r="CD15" s="111" t="str">
        <f>IF('Calcul NEP et NEO'!AZ15&lt;&gt;"",'Calcul NEP et NEO'!AZ15,"")</f>
        <v/>
      </c>
      <c r="CE15" s="111" t="str">
        <f>IF('Calcul NEP et NEO'!BA15&lt;&gt;"",'Calcul NEP et NEO'!BA15,"")</f>
        <v/>
      </c>
      <c r="CF15" s="111" t="str">
        <f>IF('Calcul NEP et NEO'!BB15&lt;&gt;"",'Calcul NEP et NEO'!BB15,"")</f>
        <v/>
      </c>
      <c r="CG15" s="111" t="s">
        <v>32</v>
      </c>
      <c r="CH15" s="102" t="str">
        <f>IF(CG15&lt;&gt;"",VLOOKUP(CG15,Listes!$M$3:$N$7,2,FALSE),"")</f>
        <v/>
      </c>
      <c r="CI15" s="111" t="str">
        <f>IF('Calcul NEP et NEO'!BC15&lt;&gt;"",'Calcul NEP et NEO'!BC15,"")</f>
        <v/>
      </c>
      <c r="CJ15" s="111" t="str">
        <f>IF('Calcul NEP et NEO'!BD15&lt;&gt;"",'Calcul NEP et NEO'!BD15,"")</f>
        <v/>
      </c>
      <c r="CK15" s="111" t="str">
        <f>IF('Calcul NEP et NEO'!BE15&lt;&gt;"",'Calcul NEP et NEO'!BE15,"")</f>
        <v/>
      </c>
      <c r="CL15" s="111" t="s">
        <v>32</v>
      </c>
      <c r="CM15" s="102" t="str">
        <f>IF(CL15&lt;&gt;"",VLOOKUP(CL15,Listes!$M$3:$N$7,2,FALSE),"")</f>
        <v/>
      </c>
      <c r="CN15" s="111" t="str">
        <f>IF('Calcul NEP et NEO'!BF15&lt;&gt;"",'Calcul NEP et NEO'!BF15,"")</f>
        <v/>
      </c>
      <c r="CO15" s="111" t="str">
        <f>IF('Calcul NEP et NEO'!BG15&lt;&gt;"",'Calcul NEP et NEO'!BG15,"")</f>
        <v/>
      </c>
      <c r="CP15" s="111" t="str">
        <f>IF('Calcul NEP et NEO'!BH15&lt;&gt;"",'Calcul NEP et NEO'!BH15,"")</f>
        <v/>
      </c>
      <c r="CQ15" s="111" t="s">
        <v>32</v>
      </c>
      <c r="CR15" s="102" t="str">
        <f>IF(CQ15&lt;&gt;"",VLOOKUP(CQ15,Listes!$M$3:$N$7,2,FALSE),"")</f>
        <v/>
      </c>
      <c r="CS15" s="111" t="str">
        <f>IF('Calcul NEP et NEO'!BI15&lt;&gt;"",'Calcul NEP et NEO'!BI15,"")</f>
        <v/>
      </c>
      <c r="CT15" s="111" t="str">
        <f>IF('Calcul NEP et NEO'!BJ15&lt;&gt;"",'Calcul NEP et NEO'!BJ15,"")</f>
        <v/>
      </c>
      <c r="CU15" s="111" t="str">
        <f>IF('Calcul NEP et NEO'!BK15&lt;&gt;"",'Calcul NEP et NEO'!BK15,"")</f>
        <v/>
      </c>
      <c r="CV15" s="111" t="s">
        <v>32</v>
      </c>
      <c r="CW15" s="102" t="str">
        <f>IF(CV15&lt;&gt;"",VLOOKUP(CV15,Listes!$M$3:$N$7,2,FALSE),"")</f>
        <v/>
      </c>
      <c r="CX15" s="111" t="str">
        <f>IF('Calcul NEP et NEO'!BL15&lt;&gt;"",'Calcul NEP et NEO'!BL15,"")</f>
        <v/>
      </c>
      <c r="CY15" s="111" t="str">
        <f>IF('Calcul NEP et NEO'!BM15&lt;&gt;"",'Calcul NEP et NEO'!BM15,"")</f>
        <v/>
      </c>
      <c r="CZ15" s="111" t="str">
        <f>IF('Calcul NEP et NEO'!BN15&lt;&gt;"",'Calcul NEP et NEO'!BN15,"")</f>
        <v/>
      </c>
      <c r="DA15" s="111" t="s">
        <v>32</v>
      </c>
      <c r="DB15" s="102" t="str">
        <f>IF(DA15&lt;&gt;"",VLOOKUP(DA15,Listes!$M$3:$N$7,2,FALSE),"")</f>
        <v/>
      </c>
      <c r="DC15" s="111" t="str">
        <f>IF('Calcul NEP et NEO'!BO15&lt;&gt;"",'Calcul NEP et NEO'!BO15,"")</f>
        <v/>
      </c>
      <c r="DD15" s="111" t="str">
        <f>IF('Calcul NEP et NEO'!BP15&lt;&gt;"",'Calcul NEP et NEO'!BP15,"")</f>
        <v/>
      </c>
      <c r="DE15" s="50" t="str">
        <f>IF('Calcul NEP et NEO'!BQ15&lt;&gt;"",'Calcul NEP et NEO'!BQ15,"")</f>
        <v/>
      </c>
    </row>
    <row r="16" spans="1:109" ht="14.5" customHeight="1" x14ac:dyDescent="0.35">
      <c r="A16" s="36" t="str">
        <f>IF('Calcul NEP et NEO'!A16&lt;&gt;"",'Calcul NEP et NEO'!A16,"")</f>
        <v/>
      </c>
      <c r="B16" s="36" t="str">
        <f>IF('Calcul NEP et NEO'!B16&lt;&gt;"",'Calcul NEP et NEO'!B16,"")</f>
        <v/>
      </c>
      <c r="C16" s="36" t="str">
        <f>IF('Calcul NEP et NEO'!C16&lt;&gt;"",'Calcul NEP et NEO'!C16,"")</f>
        <v/>
      </c>
      <c r="D16" s="36" t="str">
        <f>IF('Calcul NEP et NEO'!D16&lt;&gt;"",'Calcul NEP et NEO'!D16,"")</f>
        <v/>
      </c>
      <c r="E16" s="47" t="str">
        <f>IF('Calcul NEP et NEO'!E16&lt;&gt;"",'Calcul NEP et NEO'!E16,"")</f>
        <v/>
      </c>
      <c r="F16" s="47" t="str">
        <f>IF('Calcul NEP et NEO'!F16&lt;&gt;"",'Calcul NEP et NEO'!F16,"")</f>
        <v/>
      </c>
      <c r="G16" s="47" t="str">
        <f>IF('Calcul NEP et NEO'!G16&lt;&gt;"",'Calcul NEP et NEO'!G16,"")</f>
        <v/>
      </c>
      <c r="H16" s="47" t="str">
        <f>IF('Calcul NEP et NEO'!H16&lt;&gt;"",'Calcul NEP et NEO'!H16,"")</f>
        <v/>
      </c>
      <c r="I16" s="50" t="str">
        <f>IF('Calcul NEP et NEO'!I16&lt;&gt;"",'Calcul NEP et NEO'!I16,"")</f>
        <v/>
      </c>
      <c r="J16" s="111" t="s">
        <v>32</v>
      </c>
      <c r="K16" s="102" t="str">
        <f>IF(J16&lt;&gt;"",VLOOKUP(J16,Listes!$M$3:$N$7,2,FALSE),"")</f>
        <v/>
      </c>
      <c r="L16" s="111" t="str">
        <f>IF('Calcul NEP et NEO'!J16&lt;&gt;"",'Calcul NEP et NEO'!J16,"")</f>
        <v/>
      </c>
      <c r="M16" s="112" t="str">
        <f>IF('Calcul NEP et NEO'!K16&lt;&gt;"",'Calcul NEP et NEO'!K16,"")</f>
        <v/>
      </c>
      <c r="N16" s="112" t="str">
        <f>IF('Calcul NEP et NEO'!L16&lt;&gt;"",'Calcul NEP et NEO'!L16,"")</f>
        <v/>
      </c>
      <c r="O16" s="111" t="s">
        <v>32</v>
      </c>
      <c r="P16" s="102" t="str">
        <f>IF(O16&lt;&gt;"",VLOOKUP(O16,Listes!$M$3:$N$7,2,FALSE),"")</f>
        <v/>
      </c>
      <c r="Q16" s="111" t="str">
        <f>IF('Calcul NEP et NEO'!M16&lt;&gt;"",'Calcul NEP et NEO'!M16,"")</f>
        <v/>
      </c>
      <c r="R16" s="112" t="str">
        <f>IF('Calcul NEP et NEO'!N16&lt;&gt;"",'Calcul NEP et NEO'!N16,"")</f>
        <v/>
      </c>
      <c r="S16" s="112" t="str">
        <f>IF('Calcul NEP et NEO'!O16&lt;&gt;"",'Calcul NEP et NEO'!O16,"")</f>
        <v/>
      </c>
      <c r="T16" s="111" t="s">
        <v>32</v>
      </c>
      <c r="U16" s="102" t="str">
        <f>IF(T16&lt;&gt;"",VLOOKUP(T16,Listes!$M$3:$N$7,2,FALSE),"")</f>
        <v/>
      </c>
      <c r="V16" s="111" t="str">
        <f>IF('Calcul NEP et NEO'!P16&lt;&gt;"",'Calcul NEP et NEO'!P16,"")</f>
        <v/>
      </c>
      <c r="W16" s="112" t="str">
        <f>IF('Calcul NEP et NEO'!Q16&lt;&gt;"",'Calcul NEP et NEO'!Q16,"")</f>
        <v/>
      </c>
      <c r="X16" s="112" t="str">
        <f>IF('Calcul NEP et NEO'!R16&lt;&gt;"",'Calcul NEP et NEO'!R16,"")</f>
        <v/>
      </c>
      <c r="Y16" s="111" t="s">
        <v>32</v>
      </c>
      <c r="Z16" s="102" t="str">
        <f>IF(Y16&lt;&gt;"",VLOOKUP(Y16,Listes!$M$3:$N$7,2,FALSE),"")</f>
        <v/>
      </c>
      <c r="AA16" s="111" t="str">
        <f>IF('Calcul NEP et NEO'!S16&lt;&gt;"",'Calcul NEP et NEO'!S16,"")</f>
        <v/>
      </c>
      <c r="AB16" s="111" t="str">
        <f>IF('Calcul NEP et NEO'!T16&lt;&gt;"",'Calcul NEP et NEO'!T16,"")</f>
        <v/>
      </c>
      <c r="AC16" s="111" t="str">
        <f>IF('Calcul NEP et NEO'!U16&lt;&gt;"",'Calcul NEP et NEO'!U16,"")</f>
        <v/>
      </c>
      <c r="AD16" s="111" t="s">
        <v>32</v>
      </c>
      <c r="AE16" s="102" t="str">
        <f>IF(AD16&lt;&gt;"",VLOOKUP(AD16,Listes!$M$3:$N$7,2,FALSE),"")</f>
        <v/>
      </c>
      <c r="AF16" s="111" t="str">
        <f>IF('Calcul NEP et NEO'!V16&lt;&gt;"",'Calcul NEP et NEO'!V16,"")</f>
        <v/>
      </c>
      <c r="AG16" s="111" t="str">
        <f>IF('Calcul NEP et NEO'!W16&lt;&gt;"",'Calcul NEP et NEO'!W16,"")</f>
        <v/>
      </c>
      <c r="AH16" s="111" t="str">
        <f>IF('Calcul NEP et NEO'!X16&lt;&gt;"",'Calcul NEP et NEO'!X16,"")</f>
        <v/>
      </c>
      <c r="AI16" s="111" t="s">
        <v>32</v>
      </c>
      <c r="AJ16" s="102" t="str">
        <f>IF(AI16&lt;&gt;"",VLOOKUP(AI16,Listes!$M$3:$N$7,2,FALSE),"")</f>
        <v/>
      </c>
      <c r="AK16" s="111" t="str">
        <f>IF('Calcul NEP et NEO'!Y16&lt;&gt;"",'Calcul NEP et NEO'!Y16,"")</f>
        <v/>
      </c>
      <c r="AL16" s="111" t="str">
        <f>IF('Calcul NEP et NEO'!Z16&lt;&gt;"",'Calcul NEP et NEO'!Z16,"")</f>
        <v/>
      </c>
      <c r="AM16" s="111" t="str">
        <f>IF('Calcul NEP et NEO'!AA16&lt;&gt;"",'Calcul NEP et NEO'!AA16,"")</f>
        <v/>
      </c>
      <c r="AN16" s="111" t="s">
        <v>32</v>
      </c>
      <c r="AO16" s="102" t="str">
        <f>IF(AN16&lt;&gt;"",VLOOKUP(AN16,Listes!$M$3:$N$7,2,FALSE),"")</f>
        <v/>
      </c>
      <c r="AP16" s="111" t="str">
        <f>IF('Calcul NEP et NEO'!AB16&lt;&gt;"",'Calcul NEP et NEO'!AB16,"")</f>
        <v/>
      </c>
      <c r="AQ16" s="111" t="str">
        <f>IF('Calcul NEP et NEO'!AC16&lt;&gt;"",'Calcul NEP et NEO'!AC16,"")</f>
        <v/>
      </c>
      <c r="AR16" s="111" t="str">
        <f>IF('Calcul NEP et NEO'!AD16&lt;&gt;"",'Calcul NEP et NEO'!AD16,"")</f>
        <v/>
      </c>
      <c r="AS16" s="111" t="s">
        <v>32</v>
      </c>
      <c r="AT16" s="102" t="str">
        <f>IF(AS16&lt;&gt;"",VLOOKUP(AS16,Listes!$M$3:$N$7,2,FALSE),"")</f>
        <v/>
      </c>
      <c r="AU16" s="111" t="str">
        <f>IF('Calcul NEP et NEO'!AE16&lt;&gt;"",'Calcul NEP et NEO'!AE16,"")</f>
        <v/>
      </c>
      <c r="AV16" s="111" t="str">
        <f>IF('Calcul NEP et NEO'!AF16&lt;&gt;"",'Calcul NEP et NEO'!AF16,"")</f>
        <v/>
      </c>
      <c r="AW16" s="111" t="str">
        <f>IF('Calcul NEP et NEO'!AG16&lt;&gt;"",'Calcul NEP et NEO'!AG16,"")</f>
        <v/>
      </c>
      <c r="AX16" s="111" t="s">
        <v>32</v>
      </c>
      <c r="AY16" s="102" t="str">
        <f>IF(AX16&lt;&gt;"",VLOOKUP(AX16,Listes!$M$3:$N$7,2,FALSE),"")</f>
        <v/>
      </c>
      <c r="AZ16" s="111" t="str">
        <f>IF('Calcul NEP et NEO'!AH16&lt;&gt;"",'Calcul NEP et NEO'!AH16,"")</f>
        <v/>
      </c>
      <c r="BA16" s="111" t="str">
        <f>IF('Calcul NEP et NEO'!AI16&lt;&gt;"",'Calcul NEP et NEO'!AI16,"")</f>
        <v/>
      </c>
      <c r="BB16" s="111" t="str">
        <f>IF('Calcul NEP et NEO'!AJ16&lt;&gt;"",'Calcul NEP et NEO'!AJ16,"")</f>
        <v/>
      </c>
      <c r="BC16" s="111" t="s">
        <v>32</v>
      </c>
      <c r="BD16" s="102" t="str">
        <f>IF(BC16&lt;&gt;"",VLOOKUP(BC16,Listes!$M$3:$N$7,2,FALSE),"")</f>
        <v/>
      </c>
      <c r="BE16" s="111" t="str">
        <f>IF('Calcul NEP et NEO'!AK16&lt;&gt;"",'Calcul NEP et NEO'!AK16,"")</f>
        <v/>
      </c>
      <c r="BF16" s="111" t="str">
        <f>IF('Calcul NEP et NEO'!AL16&lt;&gt;"",'Calcul NEP et NEO'!AL16,"")</f>
        <v/>
      </c>
      <c r="BG16" s="111" t="str">
        <f>IF('Calcul NEP et NEO'!AM16&lt;&gt;"",'Calcul NEP et NEO'!AM16,"")</f>
        <v/>
      </c>
      <c r="BH16" s="111" t="s">
        <v>32</v>
      </c>
      <c r="BI16" s="102" t="str">
        <f>IF(BH16&lt;&gt;"",VLOOKUP(BH16,Listes!$M$3:$N$7,2,FALSE),"")</f>
        <v/>
      </c>
      <c r="BJ16" s="111" t="str">
        <f>IF('Calcul NEP et NEO'!AN16&lt;&gt;"",'Calcul NEP et NEO'!AN16,"")</f>
        <v/>
      </c>
      <c r="BK16" s="111" t="str">
        <f>IF('Calcul NEP et NEO'!AO16&lt;&gt;"",'Calcul NEP et NEO'!AO16,"")</f>
        <v/>
      </c>
      <c r="BL16" s="111" t="str">
        <f>IF('Calcul NEP et NEO'!AP16&lt;&gt;"",'Calcul NEP et NEO'!AP16,"")</f>
        <v/>
      </c>
      <c r="BM16" s="111" t="s">
        <v>32</v>
      </c>
      <c r="BN16" s="102" t="str">
        <f>IF(BM16&lt;&gt;"",VLOOKUP(BM16,Listes!$M$3:$N$7,2,FALSE),"")</f>
        <v/>
      </c>
      <c r="BO16" s="111" t="str">
        <f>IF('Calcul NEP et NEO'!AQ16&lt;&gt;"",'Calcul NEP et NEO'!AQ16,"")</f>
        <v/>
      </c>
      <c r="BP16" s="111" t="str">
        <f>IF('Calcul NEP et NEO'!AR16&lt;&gt;"",'Calcul NEP et NEO'!AR16,"")</f>
        <v/>
      </c>
      <c r="BQ16" s="111" t="str">
        <f>IF('Calcul NEP et NEO'!AS16&lt;&gt;"",'Calcul NEP et NEO'!AS16,"")</f>
        <v/>
      </c>
      <c r="BR16" s="111" t="s">
        <v>32</v>
      </c>
      <c r="BS16" s="102" t="str">
        <f>IF(BR16&lt;&gt;"",VLOOKUP(BR16,Listes!$M$3:$N$7,2,FALSE),"")</f>
        <v/>
      </c>
      <c r="BT16" s="111" t="str">
        <f>IF('Calcul NEP et NEO'!AT16&lt;&gt;"",'Calcul NEP et NEO'!AT16,"")</f>
        <v/>
      </c>
      <c r="BU16" s="111" t="str">
        <f>IF('Calcul NEP et NEO'!AU16&lt;&gt;"",'Calcul NEP et NEO'!AU16,"")</f>
        <v/>
      </c>
      <c r="BV16" s="111" t="str">
        <f>IF('Calcul NEP et NEO'!AV16&lt;&gt;"",'Calcul NEP et NEO'!AV16,"")</f>
        <v/>
      </c>
      <c r="BW16" s="111" t="s">
        <v>32</v>
      </c>
      <c r="BX16" s="102" t="str">
        <f>IF(BW16&lt;&gt;"",VLOOKUP(BW16,Listes!$M$3:$N$7,2,FALSE),"")</f>
        <v/>
      </c>
      <c r="BY16" s="111" t="str">
        <f>IF('Calcul NEP et NEO'!AW16&lt;&gt;"",'Calcul NEP et NEO'!AW16,"")</f>
        <v/>
      </c>
      <c r="BZ16" s="111" t="str">
        <f>IF('Calcul NEP et NEO'!AX16&lt;&gt;"",'Calcul NEP et NEO'!AX16,"")</f>
        <v/>
      </c>
      <c r="CA16" s="111" t="str">
        <f>IF('Calcul NEP et NEO'!AY16&lt;&gt;"",'Calcul NEP et NEO'!AY16,"")</f>
        <v/>
      </c>
      <c r="CB16" s="111" t="s">
        <v>32</v>
      </c>
      <c r="CC16" s="102" t="str">
        <f>IF(CB16&lt;&gt;"",VLOOKUP(CB16,Listes!$M$3:$N$7,2,FALSE),"")</f>
        <v/>
      </c>
      <c r="CD16" s="111" t="str">
        <f>IF('Calcul NEP et NEO'!AZ16&lt;&gt;"",'Calcul NEP et NEO'!AZ16,"")</f>
        <v/>
      </c>
      <c r="CE16" s="111" t="str">
        <f>IF('Calcul NEP et NEO'!BA16&lt;&gt;"",'Calcul NEP et NEO'!BA16,"")</f>
        <v/>
      </c>
      <c r="CF16" s="111" t="str">
        <f>IF('Calcul NEP et NEO'!BB16&lt;&gt;"",'Calcul NEP et NEO'!BB16,"")</f>
        <v/>
      </c>
      <c r="CG16" s="111" t="s">
        <v>32</v>
      </c>
      <c r="CH16" s="102" t="str">
        <f>IF(CG16&lt;&gt;"",VLOOKUP(CG16,Listes!$M$3:$N$7,2,FALSE),"")</f>
        <v/>
      </c>
      <c r="CI16" s="111" t="str">
        <f>IF('Calcul NEP et NEO'!BC16&lt;&gt;"",'Calcul NEP et NEO'!BC16,"")</f>
        <v/>
      </c>
      <c r="CJ16" s="111" t="str">
        <f>IF('Calcul NEP et NEO'!BD16&lt;&gt;"",'Calcul NEP et NEO'!BD16,"")</f>
        <v/>
      </c>
      <c r="CK16" s="111" t="str">
        <f>IF('Calcul NEP et NEO'!BE16&lt;&gt;"",'Calcul NEP et NEO'!BE16,"")</f>
        <v/>
      </c>
      <c r="CL16" s="111" t="s">
        <v>32</v>
      </c>
      <c r="CM16" s="102" t="str">
        <f>IF(CL16&lt;&gt;"",VLOOKUP(CL16,Listes!$M$3:$N$7,2,FALSE),"")</f>
        <v/>
      </c>
      <c r="CN16" s="111" t="str">
        <f>IF('Calcul NEP et NEO'!BF16&lt;&gt;"",'Calcul NEP et NEO'!BF16,"")</f>
        <v/>
      </c>
      <c r="CO16" s="111" t="str">
        <f>IF('Calcul NEP et NEO'!BG16&lt;&gt;"",'Calcul NEP et NEO'!BG16,"")</f>
        <v/>
      </c>
      <c r="CP16" s="111" t="str">
        <f>IF('Calcul NEP et NEO'!BH16&lt;&gt;"",'Calcul NEP et NEO'!BH16,"")</f>
        <v/>
      </c>
      <c r="CQ16" s="111" t="s">
        <v>32</v>
      </c>
      <c r="CR16" s="102" t="str">
        <f>IF(CQ16&lt;&gt;"",VLOOKUP(CQ16,Listes!$M$3:$N$7,2,FALSE),"")</f>
        <v/>
      </c>
      <c r="CS16" s="111" t="str">
        <f>IF('Calcul NEP et NEO'!BI16&lt;&gt;"",'Calcul NEP et NEO'!BI16,"")</f>
        <v/>
      </c>
      <c r="CT16" s="111" t="str">
        <f>IF('Calcul NEP et NEO'!BJ16&lt;&gt;"",'Calcul NEP et NEO'!BJ16,"")</f>
        <v/>
      </c>
      <c r="CU16" s="111" t="str">
        <f>IF('Calcul NEP et NEO'!BK16&lt;&gt;"",'Calcul NEP et NEO'!BK16,"")</f>
        <v/>
      </c>
      <c r="CV16" s="111" t="s">
        <v>32</v>
      </c>
      <c r="CW16" s="102" t="str">
        <f>IF(CV16&lt;&gt;"",VLOOKUP(CV16,Listes!$M$3:$N$7,2,FALSE),"")</f>
        <v/>
      </c>
      <c r="CX16" s="111" t="str">
        <f>IF('Calcul NEP et NEO'!BL16&lt;&gt;"",'Calcul NEP et NEO'!BL16,"")</f>
        <v/>
      </c>
      <c r="CY16" s="111" t="str">
        <f>IF('Calcul NEP et NEO'!BM16&lt;&gt;"",'Calcul NEP et NEO'!BM16,"")</f>
        <v/>
      </c>
      <c r="CZ16" s="111" t="str">
        <f>IF('Calcul NEP et NEO'!BN16&lt;&gt;"",'Calcul NEP et NEO'!BN16,"")</f>
        <v/>
      </c>
      <c r="DA16" s="111" t="s">
        <v>32</v>
      </c>
      <c r="DB16" s="102" t="str">
        <f>IF(DA16&lt;&gt;"",VLOOKUP(DA16,Listes!$M$3:$N$7,2,FALSE),"")</f>
        <v/>
      </c>
      <c r="DC16" s="111" t="str">
        <f>IF('Calcul NEP et NEO'!BO16&lt;&gt;"",'Calcul NEP et NEO'!BO16,"")</f>
        <v/>
      </c>
      <c r="DD16" s="111" t="str">
        <f>IF('Calcul NEP et NEO'!BP16&lt;&gt;"",'Calcul NEP et NEO'!BP16,"")</f>
        <v/>
      </c>
      <c r="DE16" s="50" t="str">
        <f>IF('Calcul NEP et NEO'!BQ16&lt;&gt;"",'Calcul NEP et NEO'!BQ16,"")</f>
        <v/>
      </c>
    </row>
    <row r="17" spans="1:109" ht="14.5" customHeight="1" x14ac:dyDescent="0.35">
      <c r="A17" s="36" t="str">
        <f>IF('Calcul NEP et NEO'!A17&lt;&gt;"",'Calcul NEP et NEO'!A17,"")</f>
        <v/>
      </c>
      <c r="B17" s="36" t="str">
        <f>IF('Calcul NEP et NEO'!B17&lt;&gt;"",'Calcul NEP et NEO'!B17,"")</f>
        <v/>
      </c>
      <c r="C17" s="36" t="str">
        <f>IF('Calcul NEP et NEO'!C17&lt;&gt;"",'Calcul NEP et NEO'!C17,"")</f>
        <v/>
      </c>
      <c r="D17" s="36" t="str">
        <f>IF('Calcul NEP et NEO'!D17&lt;&gt;"",'Calcul NEP et NEO'!D17,"")</f>
        <v/>
      </c>
      <c r="E17" s="47" t="str">
        <f>IF('Calcul NEP et NEO'!E17&lt;&gt;"",'Calcul NEP et NEO'!E17,"")</f>
        <v/>
      </c>
      <c r="F17" s="47" t="str">
        <f>IF('Calcul NEP et NEO'!F17&lt;&gt;"",'Calcul NEP et NEO'!F17,"")</f>
        <v/>
      </c>
      <c r="G17" s="47" t="str">
        <f>IF('Calcul NEP et NEO'!G17&lt;&gt;"",'Calcul NEP et NEO'!G17,"")</f>
        <v/>
      </c>
      <c r="H17" s="47" t="str">
        <f>IF('Calcul NEP et NEO'!H17&lt;&gt;"",'Calcul NEP et NEO'!H17,"")</f>
        <v/>
      </c>
      <c r="I17" s="50" t="str">
        <f>IF('Calcul NEP et NEO'!I17&lt;&gt;"",'Calcul NEP et NEO'!I17,"")</f>
        <v/>
      </c>
      <c r="J17" s="111" t="s">
        <v>32</v>
      </c>
      <c r="K17" s="102" t="str">
        <f>IF(J17&lt;&gt;"",VLOOKUP(J17,Listes!$M$3:$N$7,2,FALSE),"")</f>
        <v/>
      </c>
      <c r="L17" s="111" t="str">
        <f>IF('Calcul NEP et NEO'!J17&lt;&gt;"",'Calcul NEP et NEO'!J17,"")</f>
        <v/>
      </c>
      <c r="M17" s="112" t="str">
        <f>IF('Calcul NEP et NEO'!K17&lt;&gt;"",'Calcul NEP et NEO'!K17,"")</f>
        <v/>
      </c>
      <c r="N17" s="112" t="str">
        <f>IF('Calcul NEP et NEO'!L17&lt;&gt;"",'Calcul NEP et NEO'!L17,"")</f>
        <v/>
      </c>
      <c r="O17" s="111" t="s">
        <v>32</v>
      </c>
      <c r="P17" s="102" t="str">
        <f>IF(O17&lt;&gt;"",VLOOKUP(O17,Listes!$M$3:$N$7,2,FALSE),"")</f>
        <v/>
      </c>
      <c r="Q17" s="111" t="str">
        <f>IF('Calcul NEP et NEO'!M17&lt;&gt;"",'Calcul NEP et NEO'!M17,"")</f>
        <v/>
      </c>
      <c r="R17" s="112" t="str">
        <f>IF('Calcul NEP et NEO'!N17&lt;&gt;"",'Calcul NEP et NEO'!N17,"")</f>
        <v/>
      </c>
      <c r="S17" s="112" t="str">
        <f>IF('Calcul NEP et NEO'!O17&lt;&gt;"",'Calcul NEP et NEO'!O17,"")</f>
        <v/>
      </c>
      <c r="T17" s="111" t="s">
        <v>32</v>
      </c>
      <c r="U17" s="102" t="str">
        <f>IF(T17&lt;&gt;"",VLOOKUP(T17,Listes!$M$3:$N$7,2,FALSE),"")</f>
        <v/>
      </c>
      <c r="V17" s="111" t="str">
        <f>IF('Calcul NEP et NEO'!P17&lt;&gt;"",'Calcul NEP et NEO'!P17,"")</f>
        <v/>
      </c>
      <c r="W17" s="112" t="str">
        <f>IF('Calcul NEP et NEO'!Q17&lt;&gt;"",'Calcul NEP et NEO'!Q17,"")</f>
        <v/>
      </c>
      <c r="X17" s="112" t="str">
        <f>IF('Calcul NEP et NEO'!R17&lt;&gt;"",'Calcul NEP et NEO'!R17,"")</f>
        <v/>
      </c>
      <c r="Y17" s="111" t="s">
        <v>32</v>
      </c>
      <c r="Z17" s="102" t="str">
        <f>IF(Y17&lt;&gt;"",VLOOKUP(Y17,Listes!$M$3:$N$7,2,FALSE),"")</f>
        <v/>
      </c>
      <c r="AA17" s="111" t="str">
        <f>IF('Calcul NEP et NEO'!S17&lt;&gt;"",'Calcul NEP et NEO'!S17,"")</f>
        <v/>
      </c>
      <c r="AB17" s="111" t="str">
        <f>IF('Calcul NEP et NEO'!T17&lt;&gt;"",'Calcul NEP et NEO'!T17,"")</f>
        <v/>
      </c>
      <c r="AC17" s="111" t="str">
        <f>IF('Calcul NEP et NEO'!U17&lt;&gt;"",'Calcul NEP et NEO'!U17,"")</f>
        <v/>
      </c>
      <c r="AD17" s="111" t="s">
        <v>32</v>
      </c>
      <c r="AE17" s="102" t="str">
        <f>IF(AD17&lt;&gt;"",VLOOKUP(AD17,Listes!$M$3:$N$7,2,FALSE),"")</f>
        <v/>
      </c>
      <c r="AF17" s="111" t="str">
        <f>IF('Calcul NEP et NEO'!V17&lt;&gt;"",'Calcul NEP et NEO'!V17,"")</f>
        <v/>
      </c>
      <c r="AG17" s="111" t="str">
        <f>IF('Calcul NEP et NEO'!W17&lt;&gt;"",'Calcul NEP et NEO'!W17,"")</f>
        <v/>
      </c>
      <c r="AH17" s="111" t="str">
        <f>IF('Calcul NEP et NEO'!X17&lt;&gt;"",'Calcul NEP et NEO'!X17,"")</f>
        <v/>
      </c>
      <c r="AI17" s="111" t="s">
        <v>32</v>
      </c>
      <c r="AJ17" s="102" t="str">
        <f>IF(AI17&lt;&gt;"",VLOOKUP(AI17,Listes!$M$3:$N$7,2,FALSE),"")</f>
        <v/>
      </c>
      <c r="AK17" s="111" t="str">
        <f>IF('Calcul NEP et NEO'!Y17&lt;&gt;"",'Calcul NEP et NEO'!Y17,"")</f>
        <v/>
      </c>
      <c r="AL17" s="111" t="str">
        <f>IF('Calcul NEP et NEO'!Z17&lt;&gt;"",'Calcul NEP et NEO'!Z17,"")</f>
        <v/>
      </c>
      <c r="AM17" s="111" t="str">
        <f>IF('Calcul NEP et NEO'!AA17&lt;&gt;"",'Calcul NEP et NEO'!AA17,"")</f>
        <v/>
      </c>
      <c r="AN17" s="111" t="s">
        <v>32</v>
      </c>
      <c r="AO17" s="102" t="str">
        <f>IF(AN17&lt;&gt;"",VLOOKUP(AN17,Listes!$M$3:$N$7,2,FALSE),"")</f>
        <v/>
      </c>
      <c r="AP17" s="111" t="str">
        <f>IF('Calcul NEP et NEO'!AB17&lt;&gt;"",'Calcul NEP et NEO'!AB17,"")</f>
        <v/>
      </c>
      <c r="AQ17" s="111" t="str">
        <f>IF('Calcul NEP et NEO'!AC17&lt;&gt;"",'Calcul NEP et NEO'!AC17,"")</f>
        <v/>
      </c>
      <c r="AR17" s="111" t="str">
        <f>IF('Calcul NEP et NEO'!AD17&lt;&gt;"",'Calcul NEP et NEO'!AD17,"")</f>
        <v/>
      </c>
      <c r="AS17" s="111" t="s">
        <v>32</v>
      </c>
      <c r="AT17" s="102" t="str">
        <f>IF(AS17&lt;&gt;"",VLOOKUP(AS17,Listes!$M$3:$N$7,2,FALSE),"")</f>
        <v/>
      </c>
      <c r="AU17" s="111" t="str">
        <f>IF('Calcul NEP et NEO'!AE17&lt;&gt;"",'Calcul NEP et NEO'!AE17,"")</f>
        <v/>
      </c>
      <c r="AV17" s="111" t="str">
        <f>IF('Calcul NEP et NEO'!AF17&lt;&gt;"",'Calcul NEP et NEO'!AF17,"")</f>
        <v/>
      </c>
      <c r="AW17" s="111" t="str">
        <f>IF('Calcul NEP et NEO'!AG17&lt;&gt;"",'Calcul NEP et NEO'!AG17,"")</f>
        <v/>
      </c>
      <c r="AX17" s="111" t="s">
        <v>32</v>
      </c>
      <c r="AY17" s="102" t="str">
        <f>IF(AX17&lt;&gt;"",VLOOKUP(AX17,Listes!$M$3:$N$7,2,FALSE),"")</f>
        <v/>
      </c>
      <c r="AZ17" s="111" t="str">
        <f>IF('Calcul NEP et NEO'!AH17&lt;&gt;"",'Calcul NEP et NEO'!AH17,"")</f>
        <v/>
      </c>
      <c r="BA17" s="111" t="str">
        <f>IF('Calcul NEP et NEO'!AI17&lt;&gt;"",'Calcul NEP et NEO'!AI17,"")</f>
        <v/>
      </c>
      <c r="BB17" s="111" t="str">
        <f>IF('Calcul NEP et NEO'!AJ17&lt;&gt;"",'Calcul NEP et NEO'!AJ17,"")</f>
        <v/>
      </c>
      <c r="BC17" s="111" t="s">
        <v>32</v>
      </c>
      <c r="BD17" s="102" t="str">
        <f>IF(BC17&lt;&gt;"",VLOOKUP(BC17,Listes!$M$3:$N$7,2,FALSE),"")</f>
        <v/>
      </c>
      <c r="BE17" s="111" t="str">
        <f>IF('Calcul NEP et NEO'!AK17&lt;&gt;"",'Calcul NEP et NEO'!AK17,"")</f>
        <v/>
      </c>
      <c r="BF17" s="111" t="str">
        <f>IF('Calcul NEP et NEO'!AL17&lt;&gt;"",'Calcul NEP et NEO'!AL17,"")</f>
        <v/>
      </c>
      <c r="BG17" s="111" t="str">
        <f>IF('Calcul NEP et NEO'!AM17&lt;&gt;"",'Calcul NEP et NEO'!AM17,"")</f>
        <v/>
      </c>
      <c r="BH17" s="111" t="s">
        <v>32</v>
      </c>
      <c r="BI17" s="102" t="str">
        <f>IF(BH17&lt;&gt;"",VLOOKUP(BH17,Listes!$M$3:$N$7,2,FALSE),"")</f>
        <v/>
      </c>
      <c r="BJ17" s="111" t="str">
        <f>IF('Calcul NEP et NEO'!AN17&lt;&gt;"",'Calcul NEP et NEO'!AN17,"")</f>
        <v/>
      </c>
      <c r="BK17" s="111" t="str">
        <f>IF('Calcul NEP et NEO'!AO17&lt;&gt;"",'Calcul NEP et NEO'!AO17,"")</f>
        <v/>
      </c>
      <c r="BL17" s="111" t="str">
        <f>IF('Calcul NEP et NEO'!AP17&lt;&gt;"",'Calcul NEP et NEO'!AP17,"")</f>
        <v/>
      </c>
      <c r="BM17" s="111" t="s">
        <v>32</v>
      </c>
      <c r="BN17" s="102" t="str">
        <f>IF(BM17&lt;&gt;"",VLOOKUP(BM17,Listes!$M$3:$N$7,2,FALSE),"")</f>
        <v/>
      </c>
      <c r="BO17" s="111" t="str">
        <f>IF('Calcul NEP et NEO'!AQ17&lt;&gt;"",'Calcul NEP et NEO'!AQ17,"")</f>
        <v/>
      </c>
      <c r="BP17" s="111" t="str">
        <f>IF('Calcul NEP et NEO'!AR17&lt;&gt;"",'Calcul NEP et NEO'!AR17,"")</f>
        <v/>
      </c>
      <c r="BQ17" s="111" t="str">
        <f>IF('Calcul NEP et NEO'!AS17&lt;&gt;"",'Calcul NEP et NEO'!AS17,"")</f>
        <v/>
      </c>
      <c r="BR17" s="111" t="s">
        <v>32</v>
      </c>
      <c r="BS17" s="102" t="str">
        <f>IF(BR17&lt;&gt;"",VLOOKUP(BR17,Listes!$M$3:$N$7,2,FALSE),"")</f>
        <v/>
      </c>
      <c r="BT17" s="111" t="str">
        <f>IF('Calcul NEP et NEO'!AT17&lt;&gt;"",'Calcul NEP et NEO'!AT17,"")</f>
        <v/>
      </c>
      <c r="BU17" s="111" t="str">
        <f>IF('Calcul NEP et NEO'!AU17&lt;&gt;"",'Calcul NEP et NEO'!AU17,"")</f>
        <v/>
      </c>
      <c r="BV17" s="111" t="str">
        <f>IF('Calcul NEP et NEO'!AV17&lt;&gt;"",'Calcul NEP et NEO'!AV17,"")</f>
        <v/>
      </c>
      <c r="BW17" s="111" t="s">
        <v>32</v>
      </c>
      <c r="BX17" s="102" t="str">
        <f>IF(BW17&lt;&gt;"",VLOOKUP(BW17,Listes!$M$3:$N$7,2,FALSE),"")</f>
        <v/>
      </c>
      <c r="BY17" s="111" t="str">
        <f>IF('Calcul NEP et NEO'!AW17&lt;&gt;"",'Calcul NEP et NEO'!AW17,"")</f>
        <v/>
      </c>
      <c r="BZ17" s="111" t="str">
        <f>IF('Calcul NEP et NEO'!AX17&lt;&gt;"",'Calcul NEP et NEO'!AX17,"")</f>
        <v/>
      </c>
      <c r="CA17" s="111" t="str">
        <f>IF('Calcul NEP et NEO'!AY17&lt;&gt;"",'Calcul NEP et NEO'!AY17,"")</f>
        <v/>
      </c>
      <c r="CB17" s="111" t="s">
        <v>32</v>
      </c>
      <c r="CC17" s="102" t="str">
        <f>IF(CB17&lt;&gt;"",VLOOKUP(CB17,Listes!$M$3:$N$7,2,FALSE),"")</f>
        <v/>
      </c>
      <c r="CD17" s="111" t="str">
        <f>IF('Calcul NEP et NEO'!AZ17&lt;&gt;"",'Calcul NEP et NEO'!AZ17,"")</f>
        <v/>
      </c>
      <c r="CE17" s="111" t="str">
        <f>IF('Calcul NEP et NEO'!BA17&lt;&gt;"",'Calcul NEP et NEO'!BA17,"")</f>
        <v/>
      </c>
      <c r="CF17" s="111" t="str">
        <f>IF('Calcul NEP et NEO'!BB17&lt;&gt;"",'Calcul NEP et NEO'!BB17,"")</f>
        <v/>
      </c>
      <c r="CG17" s="111" t="s">
        <v>32</v>
      </c>
      <c r="CH17" s="102" t="str">
        <f>IF(CG17&lt;&gt;"",VLOOKUP(CG17,Listes!$M$3:$N$7,2,FALSE),"")</f>
        <v/>
      </c>
      <c r="CI17" s="111" t="str">
        <f>IF('Calcul NEP et NEO'!BC17&lt;&gt;"",'Calcul NEP et NEO'!BC17,"")</f>
        <v/>
      </c>
      <c r="CJ17" s="111" t="str">
        <f>IF('Calcul NEP et NEO'!BD17&lt;&gt;"",'Calcul NEP et NEO'!BD17,"")</f>
        <v/>
      </c>
      <c r="CK17" s="111" t="str">
        <f>IF('Calcul NEP et NEO'!BE17&lt;&gt;"",'Calcul NEP et NEO'!BE17,"")</f>
        <v/>
      </c>
      <c r="CL17" s="111" t="s">
        <v>32</v>
      </c>
      <c r="CM17" s="102" t="str">
        <f>IF(CL17&lt;&gt;"",VLOOKUP(CL17,Listes!$M$3:$N$7,2,FALSE),"")</f>
        <v/>
      </c>
      <c r="CN17" s="111" t="str">
        <f>IF('Calcul NEP et NEO'!BF17&lt;&gt;"",'Calcul NEP et NEO'!BF17,"")</f>
        <v/>
      </c>
      <c r="CO17" s="111" t="str">
        <f>IF('Calcul NEP et NEO'!BG17&lt;&gt;"",'Calcul NEP et NEO'!BG17,"")</f>
        <v/>
      </c>
      <c r="CP17" s="111" t="str">
        <f>IF('Calcul NEP et NEO'!BH17&lt;&gt;"",'Calcul NEP et NEO'!BH17,"")</f>
        <v/>
      </c>
      <c r="CQ17" s="111" t="s">
        <v>32</v>
      </c>
      <c r="CR17" s="102" t="str">
        <f>IF(CQ17&lt;&gt;"",VLOOKUP(CQ17,Listes!$M$3:$N$7,2,FALSE),"")</f>
        <v/>
      </c>
      <c r="CS17" s="111" t="str">
        <f>IF('Calcul NEP et NEO'!BI17&lt;&gt;"",'Calcul NEP et NEO'!BI17,"")</f>
        <v/>
      </c>
      <c r="CT17" s="111" t="str">
        <f>IF('Calcul NEP et NEO'!BJ17&lt;&gt;"",'Calcul NEP et NEO'!BJ17,"")</f>
        <v/>
      </c>
      <c r="CU17" s="111" t="str">
        <f>IF('Calcul NEP et NEO'!BK17&lt;&gt;"",'Calcul NEP et NEO'!BK17,"")</f>
        <v/>
      </c>
      <c r="CV17" s="111" t="s">
        <v>32</v>
      </c>
      <c r="CW17" s="102" t="str">
        <f>IF(CV17&lt;&gt;"",VLOOKUP(CV17,Listes!$M$3:$N$7,2,FALSE),"")</f>
        <v/>
      </c>
      <c r="CX17" s="111" t="str">
        <f>IF('Calcul NEP et NEO'!BL17&lt;&gt;"",'Calcul NEP et NEO'!BL17,"")</f>
        <v/>
      </c>
      <c r="CY17" s="111" t="str">
        <f>IF('Calcul NEP et NEO'!BM17&lt;&gt;"",'Calcul NEP et NEO'!BM17,"")</f>
        <v/>
      </c>
      <c r="CZ17" s="111" t="str">
        <f>IF('Calcul NEP et NEO'!BN17&lt;&gt;"",'Calcul NEP et NEO'!BN17,"")</f>
        <v/>
      </c>
      <c r="DA17" s="111" t="s">
        <v>32</v>
      </c>
      <c r="DB17" s="102" t="str">
        <f>IF(DA17&lt;&gt;"",VLOOKUP(DA17,Listes!$M$3:$N$7,2,FALSE),"")</f>
        <v/>
      </c>
      <c r="DC17" s="111" t="str">
        <f>IF('Calcul NEP et NEO'!BO17&lt;&gt;"",'Calcul NEP et NEO'!BO17,"")</f>
        <v/>
      </c>
      <c r="DD17" s="111" t="str">
        <f>IF('Calcul NEP et NEO'!BP17&lt;&gt;"",'Calcul NEP et NEO'!BP17,"")</f>
        <v/>
      </c>
      <c r="DE17" s="50" t="str">
        <f>IF('Calcul NEP et NEO'!BQ17&lt;&gt;"",'Calcul NEP et NEO'!BQ17,"")</f>
        <v/>
      </c>
    </row>
    <row r="18" spans="1:109" ht="14.5" customHeight="1" x14ac:dyDescent="0.35">
      <c r="A18" s="36" t="str">
        <f>IF('Calcul NEP et NEO'!A18&lt;&gt;"",'Calcul NEP et NEO'!A18,"")</f>
        <v/>
      </c>
      <c r="B18" s="36" t="str">
        <f>IF('Calcul NEP et NEO'!B18&lt;&gt;"",'Calcul NEP et NEO'!B18,"")</f>
        <v/>
      </c>
      <c r="C18" s="36" t="str">
        <f>IF('Calcul NEP et NEO'!C18&lt;&gt;"",'Calcul NEP et NEO'!C18,"")</f>
        <v/>
      </c>
      <c r="D18" s="36" t="str">
        <f>IF('Calcul NEP et NEO'!D18&lt;&gt;"",'Calcul NEP et NEO'!D18,"")</f>
        <v/>
      </c>
      <c r="E18" s="47" t="str">
        <f>IF('Calcul NEP et NEO'!E18&lt;&gt;"",'Calcul NEP et NEO'!E18,"")</f>
        <v/>
      </c>
      <c r="F18" s="47" t="str">
        <f>IF('Calcul NEP et NEO'!F18&lt;&gt;"",'Calcul NEP et NEO'!F18,"")</f>
        <v/>
      </c>
      <c r="G18" s="47" t="str">
        <f>IF('Calcul NEP et NEO'!G18&lt;&gt;"",'Calcul NEP et NEO'!G18,"")</f>
        <v/>
      </c>
      <c r="H18" s="47" t="str">
        <f>IF('Calcul NEP et NEO'!H18&lt;&gt;"",'Calcul NEP et NEO'!H18,"")</f>
        <v/>
      </c>
      <c r="I18" s="50" t="str">
        <f>IF('Calcul NEP et NEO'!I18&lt;&gt;"",'Calcul NEP et NEO'!I18,"")</f>
        <v/>
      </c>
      <c r="J18" s="111" t="s">
        <v>32</v>
      </c>
      <c r="K18" s="102" t="str">
        <f>IF(J18&lt;&gt;"",VLOOKUP(J18,Listes!$M$3:$N$7,2,FALSE),"")</f>
        <v/>
      </c>
      <c r="L18" s="111" t="str">
        <f>IF('Calcul NEP et NEO'!J18&lt;&gt;"",'Calcul NEP et NEO'!J18,"")</f>
        <v/>
      </c>
      <c r="M18" s="112" t="str">
        <f>IF('Calcul NEP et NEO'!K18&lt;&gt;"",'Calcul NEP et NEO'!K18,"")</f>
        <v/>
      </c>
      <c r="N18" s="112" t="str">
        <f>IF('Calcul NEP et NEO'!L18&lt;&gt;"",'Calcul NEP et NEO'!L18,"")</f>
        <v/>
      </c>
      <c r="O18" s="111" t="s">
        <v>32</v>
      </c>
      <c r="P18" s="102" t="str">
        <f>IF(O18&lt;&gt;"",VLOOKUP(O18,Listes!$M$3:$N$7,2,FALSE),"")</f>
        <v/>
      </c>
      <c r="Q18" s="111" t="str">
        <f>IF('Calcul NEP et NEO'!M18&lt;&gt;"",'Calcul NEP et NEO'!M18,"")</f>
        <v/>
      </c>
      <c r="R18" s="112" t="str">
        <f>IF('Calcul NEP et NEO'!N18&lt;&gt;"",'Calcul NEP et NEO'!N18,"")</f>
        <v/>
      </c>
      <c r="S18" s="112" t="str">
        <f>IF('Calcul NEP et NEO'!O18&lt;&gt;"",'Calcul NEP et NEO'!O18,"")</f>
        <v/>
      </c>
      <c r="T18" s="111" t="s">
        <v>32</v>
      </c>
      <c r="U18" s="102" t="str">
        <f>IF(T18&lt;&gt;"",VLOOKUP(T18,Listes!$M$3:$N$7,2,FALSE),"")</f>
        <v/>
      </c>
      <c r="V18" s="111" t="str">
        <f>IF('Calcul NEP et NEO'!P18&lt;&gt;"",'Calcul NEP et NEO'!P18,"")</f>
        <v/>
      </c>
      <c r="W18" s="112" t="str">
        <f>IF('Calcul NEP et NEO'!Q18&lt;&gt;"",'Calcul NEP et NEO'!Q18,"")</f>
        <v/>
      </c>
      <c r="X18" s="112" t="str">
        <f>IF('Calcul NEP et NEO'!R18&lt;&gt;"",'Calcul NEP et NEO'!R18,"")</f>
        <v/>
      </c>
      <c r="Y18" s="111" t="s">
        <v>32</v>
      </c>
      <c r="Z18" s="102" t="str">
        <f>IF(Y18&lt;&gt;"",VLOOKUP(Y18,Listes!$M$3:$N$7,2,FALSE),"")</f>
        <v/>
      </c>
      <c r="AA18" s="111" t="str">
        <f>IF('Calcul NEP et NEO'!S18&lt;&gt;"",'Calcul NEP et NEO'!S18,"")</f>
        <v/>
      </c>
      <c r="AB18" s="111" t="str">
        <f>IF('Calcul NEP et NEO'!T18&lt;&gt;"",'Calcul NEP et NEO'!T18,"")</f>
        <v/>
      </c>
      <c r="AC18" s="111" t="str">
        <f>IF('Calcul NEP et NEO'!U18&lt;&gt;"",'Calcul NEP et NEO'!U18,"")</f>
        <v/>
      </c>
      <c r="AD18" s="111" t="s">
        <v>32</v>
      </c>
      <c r="AE18" s="102" t="str">
        <f>IF(AD18&lt;&gt;"",VLOOKUP(AD18,Listes!$M$3:$N$7,2,FALSE),"")</f>
        <v/>
      </c>
      <c r="AF18" s="111" t="str">
        <f>IF('Calcul NEP et NEO'!V18&lt;&gt;"",'Calcul NEP et NEO'!V18,"")</f>
        <v/>
      </c>
      <c r="AG18" s="111" t="str">
        <f>IF('Calcul NEP et NEO'!W18&lt;&gt;"",'Calcul NEP et NEO'!W18,"")</f>
        <v/>
      </c>
      <c r="AH18" s="111" t="str">
        <f>IF('Calcul NEP et NEO'!X18&lt;&gt;"",'Calcul NEP et NEO'!X18,"")</f>
        <v/>
      </c>
      <c r="AI18" s="111" t="s">
        <v>32</v>
      </c>
      <c r="AJ18" s="102" t="str">
        <f>IF(AI18&lt;&gt;"",VLOOKUP(AI18,Listes!$M$3:$N$7,2,FALSE),"")</f>
        <v/>
      </c>
      <c r="AK18" s="111" t="str">
        <f>IF('Calcul NEP et NEO'!Y18&lt;&gt;"",'Calcul NEP et NEO'!Y18,"")</f>
        <v/>
      </c>
      <c r="AL18" s="111" t="str">
        <f>IF('Calcul NEP et NEO'!Z18&lt;&gt;"",'Calcul NEP et NEO'!Z18,"")</f>
        <v/>
      </c>
      <c r="AM18" s="111" t="str">
        <f>IF('Calcul NEP et NEO'!AA18&lt;&gt;"",'Calcul NEP et NEO'!AA18,"")</f>
        <v/>
      </c>
      <c r="AN18" s="111" t="s">
        <v>32</v>
      </c>
      <c r="AO18" s="102" t="str">
        <f>IF(AN18&lt;&gt;"",VLOOKUP(AN18,Listes!$M$3:$N$7,2,FALSE),"")</f>
        <v/>
      </c>
      <c r="AP18" s="111" t="str">
        <f>IF('Calcul NEP et NEO'!AB18&lt;&gt;"",'Calcul NEP et NEO'!AB18,"")</f>
        <v/>
      </c>
      <c r="AQ18" s="111" t="str">
        <f>IF('Calcul NEP et NEO'!AC18&lt;&gt;"",'Calcul NEP et NEO'!AC18,"")</f>
        <v/>
      </c>
      <c r="AR18" s="111" t="str">
        <f>IF('Calcul NEP et NEO'!AD18&lt;&gt;"",'Calcul NEP et NEO'!AD18,"")</f>
        <v/>
      </c>
      <c r="AS18" s="111" t="s">
        <v>32</v>
      </c>
      <c r="AT18" s="102" t="str">
        <f>IF(AS18&lt;&gt;"",VLOOKUP(AS18,Listes!$M$3:$N$7,2,FALSE),"")</f>
        <v/>
      </c>
      <c r="AU18" s="111" t="str">
        <f>IF('Calcul NEP et NEO'!AE18&lt;&gt;"",'Calcul NEP et NEO'!AE18,"")</f>
        <v/>
      </c>
      <c r="AV18" s="111" t="str">
        <f>IF('Calcul NEP et NEO'!AF18&lt;&gt;"",'Calcul NEP et NEO'!AF18,"")</f>
        <v/>
      </c>
      <c r="AW18" s="111" t="str">
        <f>IF('Calcul NEP et NEO'!AG18&lt;&gt;"",'Calcul NEP et NEO'!AG18,"")</f>
        <v/>
      </c>
      <c r="AX18" s="111" t="s">
        <v>32</v>
      </c>
      <c r="AY18" s="102" t="str">
        <f>IF(AX18&lt;&gt;"",VLOOKUP(AX18,Listes!$M$3:$N$7,2,FALSE),"")</f>
        <v/>
      </c>
      <c r="AZ18" s="111" t="str">
        <f>IF('Calcul NEP et NEO'!AH18&lt;&gt;"",'Calcul NEP et NEO'!AH18,"")</f>
        <v/>
      </c>
      <c r="BA18" s="111" t="str">
        <f>IF('Calcul NEP et NEO'!AI18&lt;&gt;"",'Calcul NEP et NEO'!AI18,"")</f>
        <v/>
      </c>
      <c r="BB18" s="111" t="str">
        <f>IF('Calcul NEP et NEO'!AJ18&lt;&gt;"",'Calcul NEP et NEO'!AJ18,"")</f>
        <v/>
      </c>
      <c r="BC18" s="111" t="s">
        <v>32</v>
      </c>
      <c r="BD18" s="102" t="str">
        <f>IF(BC18&lt;&gt;"",VLOOKUP(BC18,Listes!$M$3:$N$7,2,FALSE),"")</f>
        <v/>
      </c>
      <c r="BE18" s="111" t="str">
        <f>IF('Calcul NEP et NEO'!AK18&lt;&gt;"",'Calcul NEP et NEO'!AK18,"")</f>
        <v/>
      </c>
      <c r="BF18" s="111" t="str">
        <f>IF('Calcul NEP et NEO'!AL18&lt;&gt;"",'Calcul NEP et NEO'!AL18,"")</f>
        <v/>
      </c>
      <c r="BG18" s="111" t="str">
        <f>IF('Calcul NEP et NEO'!AM18&lt;&gt;"",'Calcul NEP et NEO'!AM18,"")</f>
        <v/>
      </c>
      <c r="BH18" s="111" t="s">
        <v>32</v>
      </c>
      <c r="BI18" s="102" t="str">
        <f>IF(BH18&lt;&gt;"",VLOOKUP(BH18,Listes!$M$3:$N$7,2,FALSE),"")</f>
        <v/>
      </c>
      <c r="BJ18" s="111" t="str">
        <f>IF('Calcul NEP et NEO'!AN18&lt;&gt;"",'Calcul NEP et NEO'!AN18,"")</f>
        <v/>
      </c>
      <c r="BK18" s="111" t="str">
        <f>IF('Calcul NEP et NEO'!AO18&lt;&gt;"",'Calcul NEP et NEO'!AO18,"")</f>
        <v/>
      </c>
      <c r="BL18" s="111" t="str">
        <f>IF('Calcul NEP et NEO'!AP18&lt;&gt;"",'Calcul NEP et NEO'!AP18,"")</f>
        <v/>
      </c>
      <c r="BM18" s="111" t="s">
        <v>32</v>
      </c>
      <c r="BN18" s="102" t="str">
        <f>IF(BM18&lt;&gt;"",VLOOKUP(BM18,Listes!$M$3:$N$7,2,FALSE),"")</f>
        <v/>
      </c>
      <c r="BO18" s="111" t="str">
        <f>IF('Calcul NEP et NEO'!AQ18&lt;&gt;"",'Calcul NEP et NEO'!AQ18,"")</f>
        <v/>
      </c>
      <c r="BP18" s="111" t="str">
        <f>IF('Calcul NEP et NEO'!AR18&lt;&gt;"",'Calcul NEP et NEO'!AR18,"")</f>
        <v/>
      </c>
      <c r="BQ18" s="111" t="str">
        <f>IF('Calcul NEP et NEO'!AS18&lt;&gt;"",'Calcul NEP et NEO'!AS18,"")</f>
        <v/>
      </c>
      <c r="BR18" s="111" t="s">
        <v>32</v>
      </c>
      <c r="BS18" s="102" t="str">
        <f>IF(BR18&lt;&gt;"",VLOOKUP(BR18,Listes!$M$3:$N$7,2,FALSE),"")</f>
        <v/>
      </c>
      <c r="BT18" s="111" t="str">
        <f>IF('Calcul NEP et NEO'!AT18&lt;&gt;"",'Calcul NEP et NEO'!AT18,"")</f>
        <v/>
      </c>
      <c r="BU18" s="111" t="str">
        <f>IF('Calcul NEP et NEO'!AU18&lt;&gt;"",'Calcul NEP et NEO'!AU18,"")</f>
        <v/>
      </c>
      <c r="BV18" s="111" t="str">
        <f>IF('Calcul NEP et NEO'!AV18&lt;&gt;"",'Calcul NEP et NEO'!AV18,"")</f>
        <v/>
      </c>
      <c r="BW18" s="111" t="s">
        <v>32</v>
      </c>
      <c r="BX18" s="102" t="str">
        <f>IF(BW18&lt;&gt;"",VLOOKUP(BW18,Listes!$M$3:$N$7,2,FALSE),"")</f>
        <v/>
      </c>
      <c r="BY18" s="111" t="str">
        <f>IF('Calcul NEP et NEO'!AW18&lt;&gt;"",'Calcul NEP et NEO'!AW18,"")</f>
        <v/>
      </c>
      <c r="BZ18" s="111" t="str">
        <f>IF('Calcul NEP et NEO'!AX18&lt;&gt;"",'Calcul NEP et NEO'!AX18,"")</f>
        <v/>
      </c>
      <c r="CA18" s="111" t="str">
        <f>IF('Calcul NEP et NEO'!AY18&lt;&gt;"",'Calcul NEP et NEO'!AY18,"")</f>
        <v/>
      </c>
      <c r="CB18" s="111" t="s">
        <v>32</v>
      </c>
      <c r="CC18" s="102" t="str">
        <f>IF(CB18&lt;&gt;"",VLOOKUP(CB18,Listes!$M$3:$N$7,2,FALSE),"")</f>
        <v/>
      </c>
      <c r="CD18" s="111" t="str">
        <f>IF('Calcul NEP et NEO'!AZ18&lt;&gt;"",'Calcul NEP et NEO'!AZ18,"")</f>
        <v/>
      </c>
      <c r="CE18" s="111" t="str">
        <f>IF('Calcul NEP et NEO'!BA18&lt;&gt;"",'Calcul NEP et NEO'!BA18,"")</f>
        <v/>
      </c>
      <c r="CF18" s="111" t="str">
        <f>IF('Calcul NEP et NEO'!BB18&lt;&gt;"",'Calcul NEP et NEO'!BB18,"")</f>
        <v/>
      </c>
      <c r="CG18" s="111" t="s">
        <v>32</v>
      </c>
      <c r="CH18" s="102" t="str">
        <f>IF(CG18&lt;&gt;"",VLOOKUP(CG18,Listes!$M$3:$N$7,2,FALSE),"")</f>
        <v/>
      </c>
      <c r="CI18" s="111" t="str">
        <f>IF('Calcul NEP et NEO'!BC18&lt;&gt;"",'Calcul NEP et NEO'!BC18,"")</f>
        <v/>
      </c>
      <c r="CJ18" s="111" t="str">
        <f>IF('Calcul NEP et NEO'!BD18&lt;&gt;"",'Calcul NEP et NEO'!BD18,"")</f>
        <v/>
      </c>
      <c r="CK18" s="111" t="str">
        <f>IF('Calcul NEP et NEO'!BE18&lt;&gt;"",'Calcul NEP et NEO'!BE18,"")</f>
        <v/>
      </c>
      <c r="CL18" s="111" t="s">
        <v>32</v>
      </c>
      <c r="CM18" s="102" t="str">
        <f>IF(CL18&lt;&gt;"",VLOOKUP(CL18,Listes!$M$3:$N$7,2,FALSE),"")</f>
        <v/>
      </c>
      <c r="CN18" s="111" t="str">
        <f>IF('Calcul NEP et NEO'!BF18&lt;&gt;"",'Calcul NEP et NEO'!BF18,"")</f>
        <v/>
      </c>
      <c r="CO18" s="111" t="str">
        <f>IF('Calcul NEP et NEO'!BG18&lt;&gt;"",'Calcul NEP et NEO'!BG18,"")</f>
        <v/>
      </c>
      <c r="CP18" s="111" t="str">
        <f>IF('Calcul NEP et NEO'!BH18&lt;&gt;"",'Calcul NEP et NEO'!BH18,"")</f>
        <v/>
      </c>
      <c r="CQ18" s="111" t="s">
        <v>32</v>
      </c>
      <c r="CR18" s="102" t="str">
        <f>IF(CQ18&lt;&gt;"",VLOOKUP(CQ18,Listes!$M$3:$N$7,2,FALSE),"")</f>
        <v/>
      </c>
      <c r="CS18" s="111" t="str">
        <f>IF('Calcul NEP et NEO'!BI18&lt;&gt;"",'Calcul NEP et NEO'!BI18,"")</f>
        <v/>
      </c>
      <c r="CT18" s="111" t="str">
        <f>IF('Calcul NEP et NEO'!BJ18&lt;&gt;"",'Calcul NEP et NEO'!BJ18,"")</f>
        <v/>
      </c>
      <c r="CU18" s="111" t="str">
        <f>IF('Calcul NEP et NEO'!BK18&lt;&gt;"",'Calcul NEP et NEO'!BK18,"")</f>
        <v/>
      </c>
      <c r="CV18" s="111" t="s">
        <v>32</v>
      </c>
      <c r="CW18" s="102" t="str">
        <f>IF(CV18&lt;&gt;"",VLOOKUP(CV18,Listes!$M$3:$N$7,2,FALSE),"")</f>
        <v/>
      </c>
      <c r="CX18" s="111" t="str">
        <f>IF('Calcul NEP et NEO'!BL18&lt;&gt;"",'Calcul NEP et NEO'!BL18,"")</f>
        <v/>
      </c>
      <c r="CY18" s="111" t="str">
        <f>IF('Calcul NEP et NEO'!BM18&lt;&gt;"",'Calcul NEP et NEO'!BM18,"")</f>
        <v/>
      </c>
      <c r="CZ18" s="111" t="str">
        <f>IF('Calcul NEP et NEO'!BN18&lt;&gt;"",'Calcul NEP et NEO'!BN18,"")</f>
        <v/>
      </c>
      <c r="DA18" s="111" t="s">
        <v>32</v>
      </c>
      <c r="DB18" s="102" t="str">
        <f>IF(DA18&lt;&gt;"",VLOOKUP(DA18,Listes!$M$3:$N$7,2,FALSE),"")</f>
        <v/>
      </c>
      <c r="DC18" s="111" t="str">
        <f>IF('Calcul NEP et NEO'!BO18&lt;&gt;"",'Calcul NEP et NEO'!BO18,"")</f>
        <v/>
      </c>
      <c r="DD18" s="111" t="str">
        <f>IF('Calcul NEP et NEO'!BP18&lt;&gt;"",'Calcul NEP et NEO'!BP18,"")</f>
        <v/>
      </c>
      <c r="DE18" s="50" t="str">
        <f>IF('Calcul NEP et NEO'!BQ18&lt;&gt;"",'Calcul NEP et NEO'!BQ18,"")</f>
        <v/>
      </c>
    </row>
    <row r="19" spans="1:109" ht="14.5" customHeight="1" x14ac:dyDescent="0.35">
      <c r="A19" s="36" t="str">
        <f>IF('Calcul NEP et NEO'!A19&lt;&gt;"",'Calcul NEP et NEO'!A19,"")</f>
        <v/>
      </c>
      <c r="B19" s="36" t="str">
        <f>IF('Calcul NEP et NEO'!B19&lt;&gt;"",'Calcul NEP et NEO'!B19,"")</f>
        <v/>
      </c>
      <c r="C19" s="36" t="str">
        <f>IF('Calcul NEP et NEO'!C19&lt;&gt;"",'Calcul NEP et NEO'!C19,"")</f>
        <v/>
      </c>
      <c r="D19" s="36" t="str">
        <f>IF('Calcul NEP et NEO'!D19&lt;&gt;"",'Calcul NEP et NEO'!D19,"")</f>
        <v/>
      </c>
      <c r="E19" s="47" t="str">
        <f>IF('Calcul NEP et NEO'!E19&lt;&gt;"",'Calcul NEP et NEO'!E19,"")</f>
        <v/>
      </c>
      <c r="F19" s="47" t="str">
        <f>IF('Calcul NEP et NEO'!F19&lt;&gt;"",'Calcul NEP et NEO'!F19,"")</f>
        <v/>
      </c>
      <c r="G19" s="47" t="str">
        <f>IF('Calcul NEP et NEO'!G19&lt;&gt;"",'Calcul NEP et NEO'!G19,"")</f>
        <v/>
      </c>
      <c r="H19" s="47" t="str">
        <f>IF('Calcul NEP et NEO'!H19&lt;&gt;"",'Calcul NEP et NEO'!H19,"")</f>
        <v/>
      </c>
      <c r="I19" s="50" t="str">
        <f>IF('Calcul NEP et NEO'!I19&lt;&gt;"",'Calcul NEP et NEO'!I19,"")</f>
        <v/>
      </c>
      <c r="J19" s="111" t="s">
        <v>32</v>
      </c>
      <c r="K19" s="102" t="str">
        <f>IF(J19&lt;&gt;"",VLOOKUP(J19,Listes!$M$3:$N$7,2,FALSE),"")</f>
        <v/>
      </c>
      <c r="L19" s="111" t="str">
        <f>IF('Calcul NEP et NEO'!J19&lt;&gt;"",'Calcul NEP et NEO'!J19,"")</f>
        <v/>
      </c>
      <c r="M19" s="112" t="str">
        <f>IF('Calcul NEP et NEO'!K19&lt;&gt;"",'Calcul NEP et NEO'!K19,"")</f>
        <v/>
      </c>
      <c r="N19" s="112" t="str">
        <f>IF('Calcul NEP et NEO'!L19&lt;&gt;"",'Calcul NEP et NEO'!L19,"")</f>
        <v/>
      </c>
      <c r="O19" s="111" t="s">
        <v>32</v>
      </c>
      <c r="P19" s="102" t="str">
        <f>IF(O19&lt;&gt;"",VLOOKUP(O19,Listes!$M$3:$N$7,2,FALSE),"")</f>
        <v/>
      </c>
      <c r="Q19" s="111" t="str">
        <f>IF('Calcul NEP et NEO'!M19&lt;&gt;"",'Calcul NEP et NEO'!M19,"")</f>
        <v/>
      </c>
      <c r="R19" s="112" t="str">
        <f>IF('Calcul NEP et NEO'!N19&lt;&gt;"",'Calcul NEP et NEO'!N19,"")</f>
        <v/>
      </c>
      <c r="S19" s="112" t="str">
        <f>IF('Calcul NEP et NEO'!O19&lt;&gt;"",'Calcul NEP et NEO'!O19,"")</f>
        <v/>
      </c>
      <c r="T19" s="111" t="s">
        <v>32</v>
      </c>
      <c r="U19" s="102" t="str">
        <f>IF(T19&lt;&gt;"",VLOOKUP(T19,Listes!$M$3:$N$7,2,FALSE),"")</f>
        <v/>
      </c>
      <c r="V19" s="111" t="str">
        <f>IF('Calcul NEP et NEO'!P19&lt;&gt;"",'Calcul NEP et NEO'!P19,"")</f>
        <v/>
      </c>
      <c r="W19" s="112" t="str">
        <f>IF('Calcul NEP et NEO'!Q19&lt;&gt;"",'Calcul NEP et NEO'!Q19,"")</f>
        <v/>
      </c>
      <c r="X19" s="112" t="str">
        <f>IF('Calcul NEP et NEO'!R19&lt;&gt;"",'Calcul NEP et NEO'!R19,"")</f>
        <v/>
      </c>
      <c r="Y19" s="111" t="s">
        <v>32</v>
      </c>
      <c r="Z19" s="102" t="str">
        <f>IF(Y19&lt;&gt;"",VLOOKUP(Y19,Listes!$M$3:$N$7,2,FALSE),"")</f>
        <v/>
      </c>
      <c r="AA19" s="111" t="str">
        <f>IF('Calcul NEP et NEO'!S19&lt;&gt;"",'Calcul NEP et NEO'!S19,"")</f>
        <v/>
      </c>
      <c r="AB19" s="111" t="str">
        <f>IF('Calcul NEP et NEO'!T19&lt;&gt;"",'Calcul NEP et NEO'!T19,"")</f>
        <v/>
      </c>
      <c r="AC19" s="111" t="str">
        <f>IF('Calcul NEP et NEO'!U19&lt;&gt;"",'Calcul NEP et NEO'!U19,"")</f>
        <v/>
      </c>
      <c r="AD19" s="111" t="s">
        <v>32</v>
      </c>
      <c r="AE19" s="102" t="str">
        <f>IF(AD19&lt;&gt;"",VLOOKUP(AD19,Listes!$M$3:$N$7,2,FALSE),"")</f>
        <v/>
      </c>
      <c r="AF19" s="111" t="str">
        <f>IF('Calcul NEP et NEO'!V19&lt;&gt;"",'Calcul NEP et NEO'!V19,"")</f>
        <v/>
      </c>
      <c r="AG19" s="111" t="str">
        <f>IF('Calcul NEP et NEO'!W19&lt;&gt;"",'Calcul NEP et NEO'!W19,"")</f>
        <v/>
      </c>
      <c r="AH19" s="111" t="str">
        <f>IF('Calcul NEP et NEO'!X19&lt;&gt;"",'Calcul NEP et NEO'!X19,"")</f>
        <v/>
      </c>
      <c r="AI19" s="111" t="s">
        <v>32</v>
      </c>
      <c r="AJ19" s="102" t="str">
        <f>IF(AI19&lt;&gt;"",VLOOKUP(AI19,Listes!$M$3:$N$7,2,FALSE),"")</f>
        <v/>
      </c>
      <c r="AK19" s="111" t="str">
        <f>IF('Calcul NEP et NEO'!Y19&lt;&gt;"",'Calcul NEP et NEO'!Y19,"")</f>
        <v/>
      </c>
      <c r="AL19" s="111" t="str">
        <f>IF('Calcul NEP et NEO'!Z19&lt;&gt;"",'Calcul NEP et NEO'!Z19,"")</f>
        <v/>
      </c>
      <c r="AM19" s="111" t="str">
        <f>IF('Calcul NEP et NEO'!AA19&lt;&gt;"",'Calcul NEP et NEO'!AA19,"")</f>
        <v/>
      </c>
      <c r="AN19" s="111" t="s">
        <v>32</v>
      </c>
      <c r="AO19" s="102" t="str">
        <f>IF(AN19&lt;&gt;"",VLOOKUP(AN19,Listes!$M$3:$N$7,2,FALSE),"")</f>
        <v/>
      </c>
      <c r="AP19" s="111" t="str">
        <f>IF('Calcul NEP et NEO'!AB19&lt;&gt;"",'Calcul NEP et NEO'!AB19,"")</f>
        <v/>
      </c>
      <c r="AQ19" s="111" t="str">
        <f>IF('Calcul NEP et NEO'!AC19&lt;&gt;"",'Calcul NEP et NEO'!AC19,"")</f>
        <v/>
      </c>
      <c r="AR19" s="111" t="str">
        <f>IF('Calcul NEP et NEO'!AD19&lt;&gt;"",'Calcul NEP et NEO'!AD19,"")</f>
        <v/>
      </c>
      <c r="AS19" s="111" t="s">
        <v>32</v>
      </c>
      <c r="AT19" s="102" t="str">
        <f>IF(AS19&lt;&gt;"",VLOOKUP(AS19,Listes!$M$3:$N$7,2,FALSE),"")</f>
        <v/>
      </c>
      <c r="AU19" s="111" t="str">
        <f>IF('Calcul NEP et NEO'!AE19&lt;&gt;"",'Calcul NEP et NEO'!AE19,"")</f>
        <v/>
      </c>
      <c r="AV19" s="111" t="str">
        <f>IF('Calcul NEP et NEO'!AF19&lt;&gt;"",'Calcul NEP et NEO'!AF19,"")</f>
        <v/>
      </c>
      <c r="AW19" s="111" t="str">
        <f>IF('Calcul NEP et NEO'!AG19&lt;&gt;"",'Calcul NEP et NEO'!AG19,"")</f>
        <v/>
      </c>
      <c r="AX19" s="111" t="s">
        <v>32</v>
      </c>
      <c r="AY19" s="102" t="str">
        <f>IF(AX19&lt;&gt;"",VLOOKUP(AX19,Listes!$M$3:$N$7,2,FALSE),"")</f>
        <v/>
      </c>
      <c r="AZ19" s="111" t="str">
        <f>IF('Calcul NEP et NEO'!AH19&lt;&gt;"",'Calcul NEP et NEO'!AH19,"")</f>
        <v/>
      </c>
      <c r="BA19" s="111" t="str">
        <f>IF('Calcul NEP et NEO'!AI19&lt;&gt;"",'Calcul NEP et NEO'!AI19,"")</f>
        <v/>
      </c>
      <c r="BB19" s="111" t="str">
        <f>IF('Calcul NEP et NEO'!AJ19&lt;&gt;"",'Calcul NEP et NEO'!AJ19,"")</f>
        <v/>
      </c>
      <c r="BC19" s="111" t="s">
        <v>32</v>
      </c>
      <c r="BD19" s="102" t="str">
        <f>IF(BC19&lt;&gt;"",VLOOKUP(BC19,Listes!$M$3:$N$7,2,FALSE),"")</f>
        <v/>
      </c>
      <c r="BE19" s="111" t="str">
        <f>IF('Calcul NEP et NEO'!AK19&lt;&gt;"",'Calcul NEP et NEO'!AK19,"")</f>
        <v/>
      </c>
      <c r="BF19" s="111" t="str">
        <f>IF('Calcul NEP et NEO'!AL19&lt;&gt;"",'Calcul NEP et NEO'!AL19,"")</f>
        <v/>
      </c>
      <c r="BG19" s="111" t="str">
        <f>IF('Calcul NEP et NEO'!AM19&lt;&gt;"",'Calcul NEP et NEO'!AM19,"")</f>
        <v/>
      </c>
      <c r="BH19" s="111" t="s">
        <v>32</v>
      </c>
      <c r="BI19" s="102" t="str">
        <f>IF(BH19&lt;&gt;"",VLOOKUP(BH19,Listes!$M$3:$N$7,2,FALSE),"")</f>
        <v/>
      </c>
      <c r="BJ19" s="111" t="str">
        <f>IF('Calcul NEP et NEO'!AN19&lt;&gt;"",'Calcul NEP et NEO'!AN19,"")</f>
        <v/>
      </c>
      <c r="BK19" s="111" t="str">
        <f>IF('Calcul NEP et NEO'!AO19&lt;&gt;"",'Calcul NEP et NEO'!AO19,"")</f>
        <v/>
      </c>
      <c r="BL19" s="111" t="str">
        <f>IF('Calcul NEP et NEO'!AP19&lt;&gt;"",'Calcul NEP et NEO'!AP19,"")</f>
        <v/>
      </c>
      <c r="BM19" s="111" t="s">
        <v>32</v>
      </c>
      <c r="BN19" s="102" t="str">
        <f>IF(BM19&lt;&gt;"",VLOOKUP(BM19,Listes!$M$3:$N$7,2,FALSE),"")</f>
        <v/>
      </c>
      <c r="BO19" s="111" t="str">
        <f>IF('Calcul NEP et NEO'!AQ19&lt;&gt;"",'Calcul NEP et NEO'!AQ19,"")</f>
        <v/>
      </c>
      <c r="BP19" s="111" t="str">
        <f>IF('Calcul NEP et NEO'!AR19&lt;&gt;"",'Calcul NEP et NEO'!AR19,"")</f>
        <v/>
      </c>
      <c r="BQ19" s="111" t="str">
        <f>IF('Calcul NEP et NEO'!AS19&lt;&gt;"",'Calcul NEP et NEO'!AS19,"")</f>
        <v/>
      </c>
      <c r="BR19" s="111" t="s">
        <v>32</v>
      </c>
      <c r="BS19" s="102" t="str">
        <f>IF(BR19&lt;&gt;"",VLOOKUP(BR19,Listes!$M$3:$N$7,2,FALSE),"")</f>
        <v/>
      </c>
      <c r="BT19" s="111" t="str">
        <f>IF('Calcul NEP et NEO'!AT19&lt;&gt;"",'Calcul NEP et NEO'!AT19,"")</f>
        <v/>
      </c>
      <c r="BU19" s="111" t="str">
        <f>IF('Calcul NEP et NEO'!AU19&lt;&gt;"",'Calcul NEP et NEO'!AU19,"")</f>
        <v/>
      </c>
      <c r="BV19" s="111" t="str">
        <f>IF('Calcul NEP et NEO'!AV19&lt;&gt;"",'Calcul NEP et NEO'!AV19,"")</f>
        <v/>
      </c>
      <c r="BW19" s="111" t="s">
        <v>32</v>
      </c>
      <c r="BX19" s="102" t="str">
        <f>IF(BW19&lt;&gt;"",VLOOKUP(BW19,Listes!$M$3:$N$7,2,FALSE),"")</f>
        <v/>
      </c>
      <c r="BY19" s="111" t="str">
        <f>IF('Calcul NEP et NEO'!AW19&lt;&gt;"",'Calcul NEP et NEO'!AW19,"")</f>
        <v/>
      </c>
      <c r="BZ19" s="111" t="str">
        <f>IF('Calcul NEP et NEO'!AX19&lt;&gt;"",'Calcul NEP et NEO'!AX19,"")</f>
        <v/>
      </c>
      <c r="CA19" s="111" t="str">
        <f>IF('Calcul NEP et NEO'!AY19&lt;&gt;"",'Calcul NEP et NEO'!AY19,"")</f>
        <v/>
      </c>
      <c r="CB19" s="111" t="s">
        <v>32</v>
      </c>
      <c r="CC19" s="102" t="str">
        <f>IF(CB19&lt;&gt;"",VLOOKUP(CB19,Listes!$M$3:$N$7,2,FALSE),"")</f>
        <v/>
      </c>
      <c r="CD19" s="111" t="str">
        <f>IF('Calcul NEP et NEO'!AZ19&lt;&gt;"",'Calcul NEP et NEO'!AZ19,"")</f>
        <v/>
      </c>
      <c r="CE19" s="111" t="str">
        <f>IF('Calcul NEP et NEO'!BA19&lt;&gt;"",'Calcul NEP et NEO'!BA19,"")</f>
        <v/>
      </c>
      <c r="CF19" s="111" t="str">
        <f>IF('Calcul NEP et NEO'!BB19&lt;&gt;"",'Calcul NEP et NEO'!BB19,"")</f>
        <v/>
      </c>
      <c r="CG19" s="111" t="s">
        <v>32</v>
      </c>
      <c r="CH19" s="102" t="str">
        <f>IF(CG19&lt;&gt;"",VLOOKUP(CG19,Listes!$M$3:$N$7,2,FALSE),"")</f>
        <v/>
      </c>
      <c r="CI19" s="111" t="str">
        <f>IF('Calcul NEP et NEO'!BC19&lt;&gt;"",'Calcul NEP et NEO'!BC19,"")</f>
        <v/>
      </c>
      <c r="CJ19" s="111" t="str">
        <f>IF('Calcul NEP et NEO'!BD19&lt;&gt;"",'Calcul NEP et NEO'!BD19,"")</f>
        <v/>
      </c>
      <c r="CK19" s="111" t="str">
        <f>IF('Calcul NEP et NEO'!BE19&lt;&gt;"",'Calcul NEP et NEO'!BE19,"")</f>
        <v/>
      </c>
      <c r="CL19" s="111" t="s">
        <v>32</v>
      </c>
      <c r="CM19" s="102" t="str">
        <f>IF(CL19&lt;&gt;"",VLOOKUP(CL19,Listes!$M$3:$N$7,2,FALSE),"")</f>
        <v/>
      </c>
      <c r="CN19" s="111" t="str">
        <f>IF('Calcul NEP et NEO'!BF19&lt;&gt;"",'Calcul NEP et NEO'!BF19,"")</f>
        <v/>
      </c>
      <c r="CO19" s="111" t="str">
        <f>IF('Calcul NEP et NEO'!BG19&lt;&gt;"",'Calcul NEP et NEO'!BG19,"")</f>
        <v/>
      </c>
      <c r="CP19" s="111" t="str">
        <f>IF('Calcul NEP et NEO'!BH19&lt;&gt;"",'Calcul NEP et NEO'!BH19,"")</f>
        <v/>
      </c>
      <c r="CQ19" s="111" t="s">
        <v>32</v>
      </c>
      <c r="CR19" s="102" t="str">
        <f>IF(CQ19&lt;&gt;"",VLOOKUP(CQ19,Listes!$M$3:$N$7,2,FALSE),"")</f>
        <v/>
      </c>
      <c r="CS19" s="111" t="str">
        <f>IF('Calcul NEP et NEO'!BI19&lt;&gt;"",'Calcul NEP et NEO'!BI19,"")</f>
        <v/>
      </c>
      <c r="CT19" s="111" t="str">
        <f>IF('Calcul NEP et NEO'!BJ19&lt;&gt;"",'Calcul NEP et NEO'!BJ19,"")</f>
        <v/>
      </c>
      <c r="CU19" s="111" t="str">
        <f>IF('Calcul NEP et NEO'!BK19&lt;&gt;"",'Calcul NEP et NEO'!BK19,"")</f>
        <v/>
      </c>
      <c r="CV19" s="111" t="s">
        <v>32</v>
      </c>
      <c r="CW19" s="102" t="str">
        <f>IF(CV19&lt;&gt;"",VLOOKUP(CV19,Listes!$M$3:$N$7,2,FALSE),"")</f>
        <v/>
      </c>
      <c r="CX19" s="111" t="str">
        <f>IF('Calcul NEP et NEO'!BL19&lt;&gt;"",'Calcul NEP et NEO'!BL19,"")</f>
        <v/>
      </c>
      <c r="CY19" s="111" t="str">
        <f>IF('Calcul NEP et NEO'!BM19&lt;&gt;"",'Calcul NEP et NEO'!BM19,"")</f>
        <v/>
      </c>
      <c r="CZ19" s="111" t="str">
        <f>IF('Calcul NEP et NEO'!BN19&lt;&gt;"",'Calcul NEP et NEO'!BN19,"")</f>
        <v/>
      </c>
      <c r="DA19" s="111" t="s">
        <v>32</v>
      </c>
      <c r="DB19" s="102" t="str">
        <f>IF(DA19&lt;&gt;"",VLOOKUP(DA19,Listes!$M$3:$N$7,2,FALSE),"")</f>
        <v/>
      </c>
      <c r="DC19" s="111" t="str">
        <f>IF('Calcul NEP et NEO'!BO19&lt;&gt;"",'Calcul NEP et NEO'!BO19,"")</f>
        <v/>
      </c>
      <c r="DD19" s="111" t="str">
        <f>IF('Calcul NEP et NEO'!BP19&lt;&gt;"",'Calcul NEP et NEO'!BP19,"")</f>
        <v/>
      </c>
      <c r="DE19" s="50" t="str">
        <f>IF('Calcul NEP et NEO'!BQ19&lt;&gt;"",'Calcul NEP et NEO'!BQ19,"")</f>
        <v/>
      </c>
    </row>
    <row r="20" spans="1:109" ht="14.5" customHeight="1" x14ac:dyDescent="0.35">
      <c r="A20" s="36" t="str">
        <f>IF('Calcul NEP et NEO'!A20&lt;&gt;"",'Calcul NEP et NEO'!A20,"")</f>
        <v/>
      </c>
      <c r="B20" s="36" t="str">
        <f>IF('Calcul NEP et NEO'!B20&lt;&gt;"",'Calcul NEP et NEO'!B20,"")</f>
        <v/>
      </c>
      <c r="C20" s="36" t="str">
        <f>IF('Calcul NEP et NEO'!C20&lt;&gt;"",'Calcul NEP et NEO'!C20,"")</f>
        <v/>
      </c>
      <c r="D20" s="36" t="str">
        <f>IF('Calcul NEP et NEO'!D20&lt;&gt;"",'Calcul NEP et NEO'!D20,"")</f>
        <v/>
      </c>
      <c r="E20" s="47" t="str">
        <f>IF('Calcul NEP et NEO'!E20&lt;&gt;"",'Calcul NEP et NEO'!E20,"")</f>
        <v/>
      </c>
      <c r="F20" s="47" t="str">
        <f>IF('Calcul NEP et NEO'!F20&lt;&gt;"",'Calcul NEP et NEO'!F20,"")</f>
        <v/>
      </c>
      <c r="G20" s="47" t="str">
        <f>IF('Calcul NEP et NEO'!G20&lt;&gt;"",'Calcul NEP et NEO'!G20,"")</f>
        <v/>
      </c>
      <c r="H20" s="47" t="str">
        <f>IF('Calcul NEP et NEO'!H20&lt;&gt;"",'Calcul NEP et NEO'!H20,"")</f>
        <v/>
      </c>
      <c r="I20" s="50" t="str">
        <f>IF('Calcul NEP et NEO'!I20&lt;&gt;"",'Calcul NEP et NEO'!I20,"")</f>
        <v/>
      </c>
      <c r="J20" s="111" t="s">
        <v>32</v>
      </c>
      <c r="K20" s="102" t="str">
        <f>IF(J20&lt;&gt;"",VLOOKUP(J20,Listes!$M$3:$N$7,2,FALSE),"")</f>
        <v/>
      </c>
      <c r="L20" s="111" t="str">
        <f>IF('Calcul NEP et NEO'!J20&lt;&gt;"",'Calcul NEP et NEO'!J20,"")</f>
        <v/>
      </c>
      <c r="M20" s="112" t="str">
        <f>IF('Calcul NEP et NEO'!K20&lt;&gt;"",'Calcul NEP et NEO'!K20,"")</f>
        <v/>
      </c>
      <c r="N20" s="112" t="str">
        <f>IF('Calcul NEP et NEO'!L20&lt;&gt;"",'Calcul NEP et NEO'!L20,"")</f>
        <v/>
      </c>
      <c r="O20" s="111" t="s">
        <v>32</v>
      </c>
      <c r="P20" s="102" t="str">
        <f>IF(O20&lt;&gt;"",VLOOKUP(O20,Listes!$M$3:$N$7,2,FALSE),"")</f>
        <v/>
      </c>
      <c r="Q20" s="111" t="str">
        <f>IF('Calcul NEP et NEO'!M20&lt;&gt;"",'Calcul NEP et NEO'!M20,"")</f>
        <v/>
      </c>
      <c r="R20" s="112" t="str">
        <f>IF('Calcul NEP et NEO'!N20&lt;&gt;"",'Calcul NEP et NEO'!N20,"")</f>
        <v/>
      </c>
      <c r="S20" s="112" t="str">
        <f>IF('Calcul NEP et NEO'!O20&lt;&gt;"",'Calcul NEP et NEO'!O20,"")</f>
        <v/>
      </c>
      <c r="T20" s="111" t="s">
        <v>32</v>
      </c>
      <c r="U20" s="102" t="str">
        <f>IF(T20&lt;&gt;"",VLOOKUP(T20,Listes!$M$3:$N$7,2,FALSE),"")</f>
        <v/>
      </c>
      <c r="V20" s="111" t="str">
        <f>IF('Calcul NEP et NEO'!P20&lt;&gt;"",'Calcul NEP et NEO'!P20,"")</f>
        <v/>
      </c>
      <c r="W20" s="112" t="str">
        <f>IF('Calcul NEP et NEO'!Q20&lt;&gt;"",'Calcul NEP et NEO'!Q20,"")</f>
        <v/>
      </c>
      <c r="X20" s="112" t="str">
        <f>IF('Calcul NEP et NEO'!R20&lt;&gt;"",'Calcul NEP et NEO'!R20,"")</f>
        <v/>
      </c>
      <c r="Y20" s="111" t="s">
        <v>32</v>
      </c>
      <c r="Z20" s="102" t="str">
        <f>IF(Y20&lt;&gt;"",VLOOKUP(Y20,Listes!$M$3:$N$7,2,FALSE),"")</f>
        <v/>
      </c>
      <c r="AA20" s="111" t="str">
        <f>IF('Calcul NEP et NEO'!S20&lt;&gt;"",'Calcul NEP et NEO'!S20,"")</f>
        <v/>
      </c>
      <c r="AB20" s="111" t="str">
        <f>IF('Calcul NEP et NEO'!T20&lt;&gt;"",'Calcul NEP et NEO'!T20,"")</f>
        <v/>
      </c>
      <c r="AC20" s="111" t="str">
        <f>IF('Calcul NEP et NEO'!U20&lt;&gt;"",'Calcul NEP et NEO'!U20,"")</f>
        <v/>
      </c>
      <c r="AD20" s="111" t="s">
        <v>32</v>
      </c>
      <c r="AE20" s="102" t="str">
        <f>IF(AD20&lt;&gt;"",VLOOKUP(AD20,Listes!$M$3:$N$7,2,FALSE),"")</f>
        <v/>
      </c>
      <c r="AF20" s="111" t="str">
        <f>IF('Calcul NEP et NEO'!V20&lt;&gt;"",'Calcul NEP et NEO'!V20,"")</f>
        <v/>
      </c>
      <c r="AG20" s="111" t="str">
        <f>IF('Calcul NEP et NEO'!W20&lt;&gt;"",'Calcul NEP et NEO'!W20,"")</f>
        <v/>
      </c>
      <c r="AH20" s="111" t="str">
        <f>IF('Calcul NEP et NEO'!X20&lt;&gt;"",'Calcul NEP et NEO'!X20,"")</f>
        <v/>
      </c>
      <c r="AI20" s="111" t="s">
        <v>32</v>
      </c>
      <c r="AJ20" s="102" t="str">
        <f>IF(AI20&lt;&gt;"",VLOOKUP(AI20,Listes!$M$3:$N$7,2,FALSE),"")</f>
        <v/>
      </c>
      <c r="AK20" s="111" t="str">
        <f>IF('Calcul NEP et NEO'!Y20&lt;&gt;"",'Calcul NEP et NEO'!Y20,"")</f>
        <v/>
      </c>
      <c r="AL20" s="111" t="str">
        <f>IF('Calcul NEP et NEO'!Z20&lt;&gt;"",'Calcul NEP et NEO'!Z20,"")</f>
        <v/>
      </c>
      <c r="AM20" s="111" t="str">
        <f>IF('Calcul NEP et NEO'!AA20&lt;&gt;"",'Calcul NEP et NEO'!AA20,"")</f>
        <v/>
      </c>
      <c r="AN20" s="111" t="s">
        <v>32</v>
      </c>
      <c r="AO20" s="102" t="str">
        <f>IF(AN20&lt;&gt;"",VLOOKUP(AN20,Listes!$M$3:$N$7,2,FALSE),"")</f>
        <v/>
      </c>
      <c r="AP20" s="111" t="str">
        <f>IF('Calcul NEP et NEO'!AB20&lt;&gt;"",'Calcul NEP et NEO'!AB20,"")</f>
        <v/>
      </c>
      <c r="AQ20" s="111" t="str">
        <f>IF('Calcul NEP et NEO'!AC20&lt;&gt;"",'Calcul NEP et NEO'!AC20,"")</f>
        <v/>
      </c>
      <c r="AR20" s="111" t="str">
        <f>IF('Calcul NEP et NEO'!AD20&lt;&gt;"",'Calcul NEP et NEO'!AD20,"")</f>
        <v/>
      </c>
      <c r="AS20" s="111" t="s">
        <v>32</v>
      </c>
      <c r="AT20" s="102" t="str">
        <f>IF(AS20&lt;&gt;"",VLOOKUP(AS20,Listes!$M$3:$N$7,2,FALSE),"")</f>
        <v/>
      </c>
      <c r="AU20" s="111" t="str">
        <f>IF('Calcul NEP et NEO'!AE20&lt;&gt;"",'Calcul NEP et NEO'!AE20,"")</f>
        <v/>
      </c>
      <c r="AV20" s="111" t="str">
        <f>IF('Calcul NEP et NEO'!AF20&lt;&gt;"",'Calcul NEP et NEO'!AF20,"")</f>
        <v/>
      </c>
      <c r="AW20" s="111" t="str">
        <f>IF('Calcul NEP et NEO'!AG20&lt;&gt;"",'Calcul NEP et NEO'!AG20,"")</f>
        <v/>
      </c>
      <c r="AX20" s="111" t="s">
        <v>32</v>
      </c>
      <c r="AY20" s="102" t="str">
        <f>IF(AX20&lt;&gt;"",VLOOKUP(AX20,Listes!$M$3:$N$7,2,FALSE),"")</f>
        <v/>
      </c>
      <c r="AZ20" s="111" t="str">
        <f>IF('Calcul NEP et NEO'!AH20&lt;&gt;"",'Calcul NEP et NEO'!AH20,"")</f>
        <v/>
      </c>
      <c r="BA20" s="111" t="str">
        <f>IF('Calcul NEP et NEO'!AI20&lt;&gt;"",'Calcul NEP et NEO'!AI20,"")</f>
        <v/>
      </c>
      <c r="BB20" s="111" t="str">
        <f>IF('Calcul NEP et NEO'!AJ20&lt;&gt;"",'Calcul NEP et NEO'!AJ20,"")</f>
        <v/>
      </c>
      <c r="BC20" s="111" t="s">
        <v>32</v>
      </c>
      <c r="BD20" s="102" t="str">
        <f>IF(BC20&lt;&gt;"",VLOOKUP(BC20,Listes!$M$3:$N$7,2,FALSE),"")</f>
        <v/>
      </c>
      <c r="BE20" s="111" t="str">
        <f>IF('Calcul NEP et NEO'!AK20&lt;&gt;"",'Calcul NEP et NEO'!AK20,"")</f>
        <v/>
      </c>
      <c r="BF20" s="111" t="str">
        <f>IF('Calcul NEP et NEO'!AL20&lt;&gt;"",'Calcul NEP et NEO'!AL20,"")</f>
        <v/>
      </c>
      <c r="BG20" s="111" t="str">
        <f>IF('Calcul NEP et NEO'!AM20&lt;&gt;"",'Calcul NEP et NEO'!AM20,"")</f>
        <v/>
      </c>
      <c r="BH20" s="111" t="s">
        <v>32</v>
      </c>
      <c r="BI20" s="102" t="str">
        <f>IF(BH20&lt;&gt;"",VLOOKUP(BH20,Listes!$M$3:$N$7,2,FALSE),"")</f>
        <v/>
      </c>
      <c r="BJ20" s="111" t="str">
        <f>IF('Calcul NEP et NEO'!AN20&lt;&gt;"",'Calcul NEP et NEO'!AN20,"")</f>
        <v/>
      </c>
      <c r="BK20" s="111" t="str">
        <f>IF('Calcul NEP et NEO'!AO20&lt;&gt;"",'Calcul NEP et NEO'!AO20,"")</f>
        <v/>
      </c>
      <c r="BL20" s="111" t="str">
        <f>IF('Calcul NEP et NEO'!AP20&lt;&gt;"",'Calcul NEP et NEO'!AP20,"")</f>
        <v/>
      </c>
      <c r="BM20" s="111" t="s">
        <v>32</v>
      </c>
      <c r="BN20" s="102" t="str">
        <f>IF(BM20&lt;&gt;"",VLOOKUP(BM20,Listes!$M$3:$N$7,2,FALSE),"")</f>
        <v/>
      </c>
      <c r="BO20" s="111" t="str">
        <f>IF('Calcul NEP et NEO'!AQ20&lt;&gt;"",'Calcul NEP et NEO'!AQ20,"")</f>
        <v/>
      </c>
      <c r="BP20" s="111" t="str">
        <f>IF('Calcul NEP et NEO'!AR20&lt;&gt;"",'Calcul NEP et NEO'!AR20,"")</f>
        <v/>
      </c>
      <c r="BQ20" s="111" t="str">
        <f>IF('Calcul NEP et NEO'!AS20&lt;&gt;"",'Calcul NEP et NEO'!AS20,"")</f>
        <v/>
      </c>
      <c r="BR20" s="111" t="s">
        <v>32</v>
      </c>
      <c r="BS20" s="102" t="str">
        <f>IF(BR20&lt;&gt;"",VLOOKUP(BR20,Listes!$M$3:$N$7,2,FALSE),"")</f>
        <v/>
      </c>
      <c r="BT20" s="111" t="str">
        <f>IF('Calcul NEP et NEO'!AT20&lt;&gt;"",'Calcul NEP et NEO'!AT20,"")</f>
        <v/>
      </c>
      <c r="BU20" s="111" t="str">
        <f>IF('Calcul NEP et NEO'!AU20&lt;&gt;"",'Calcul NEP et NEO'!AU20,"")</f>
        <v/>
      </c>
      <c r="BV20" s="111" t="str">
        <f>IF('Calcul NEP et NEO'!AV20&lt;&gt;"",'Calcul NEP et NEO'!AV20,"")</f>
        <v/>
      </c>
      <c r="BW20" s="111" t="s">
        <v>32</v>
      </c>
      <c r="BX20" s="102" t="str">
        <f>IF(BW20&lt;&gt;"",VLOOKUP(BW20,Listes!$M$3:$N$7,2,FALSE),"")</f>
        <v/>
      </c>
      <c r="BY20" s="111" t="str">
        <f>IF('Calcul NEP et NEO'!AW20&lt;&gt;"",'Calcul NEP et NEO'!AW20,"")</f>
        <v/>
      </c>
      <c r="BZ20" s="111" t="str">
        <f>IF('Calcul NEP et NEO'!AX20&lt;&gt;"",'Calcul NEP et NEO'!AX20,"")</f>
        <v/>
      </c>
      <c r="CA20" s="111" t="str">
        <f>IF('Calcul NEP et NEO'!AY20&lt;&gt;"",'Calcul NEP et NEO'!AY20,"")</f>
        <v/>
      </c>
      <c r="CB20" s="111" t="s">
        <v>32</v>
      </c>
      <c r="CC20" s="102" t="str">
        <f>IF(CB20&lt;&gt;"",VLOOKUP(CB20,Listes!$M$3:$N$7,2,FALSE),"")</f>
        <v/>
      </c>
      <c r="CD20" s="111" t="str">
        <f>IF('Calcul NEP et NEO'!AZ20&lt;&gt;"",'Calcul NEP et NEO'!AZ20,"")</f>
        <v/>
      </c>
      <c r="CE20" s="111" t="str">
        <f>IF('Calcul NEP et NEO'!BA20&lt;&gt;"",'Calcul NEP et NEO'!BA20,"")</f>
        <v/>
      </c>
      <c r="CF20" s="111" t="str">
        <f>IF('Calcul NEP et NEO'!BB20&lt;&gt;"",'Calcul NEP et NEO'!BB20,"")</f>
        <v/>
      </c>
      <c r="CG20" s="111" t="s">
        <v>32</v>
      </c>
      <c r="CH20" s="102" t="str">
        <f>IF(CG20&lt;&gt;"",VLOOKUP(CG20,Listes!$M$3:$N$7,2,FALSE),"")</f>
        <v/>
      </c>
      <c r="CI20" s="111" t="str">
        <f>IF('Calcul NEP et NEO'!BC20&lt;&gt;"",'Calcul NEP et NEO'!BC20,"")</f>
        <v/>
      </c>
      <c r="CJ20" s="111" t="str">
        <f>IF('Calcul NEP et NEO'!BD20&lt;&gt;"",'Calcul NEP et NEO'!BD20,"")</f>
        <v/>
      </c>
      <c r="CK20" s="111" t="str">
        <f>IF('Calcul NEP et NEO'!BE20&lt;&gt;"",'Calcul NEP et NEO'!BE20,"")</f>
        <v/>
      </c>
      <c r="CL20" s="111" t="s">
        <v>32</v>
      </c>
      <c r="CM20" s="102" t="str">
        <f>IF(CL20&lt;&gt;"",VLOOKUP(CL20,Listes!$M$3:$N$7,2,FALSE),"")</f>
        <v/>
      </c>
      <c r="CN20" s="111" t="str">
        <f>IF('Calcul NEP et NEO'!BF20&lt;&gt;"",'Calcul NEP et NEO'!BF20,"")</f>
        <v/>
      </c>
      <c r="CO20" s="111" t="str">
        <f>IF('Calcul NEP et NEO'!BG20&lt;&gt;"",'Calcul NEP et NEO'!BG20,"")</f>
        <v/>
      </c>
      <c r="CP20" s="111" t="str">
        <f>IF('Calcul NEP et NEO'!BH20&lt;&gt;"",'Calcul NEP et NEO'!BH20,"")</f>
        <v/>
      </c>
      <c r="CQ20" s="111" t="s">
        <v>32</v>
      </c>
      <c r="CR20" s="102" t="str">
        <f>IF(CQ20&lt;&gt;"",VLOOKUP(CQ20,Listes!$M$3:$N$7,2,FALSE),"")</f>
        <v/>
      </c>
      <c r="CS20" s="111" t="str">
        <f>IF('Calcul NEP et NEO'!BI20&lt;&gt;"",'Calcul NEP et NEO'!BI20,"")</f>
        <v/>
      </c>
      <c r="CT20" s="111" t="str">
        <f>IF('Calcul NEP et NEO'!BJ20&lt;&gt;"",'Calcul NEP et NEO'!BJ20,"")</f>
        <v/>
      </c>
      <c r="CU20" s="111" t="str">
        <f>IF('Calcul NEP et NEO'!BK20&lt;&gt;"",'Calcul NEP et NEO'!BK20,"")</f>
        <v/>
      </c>
      <c r="CV20" s="111" t="s">
        <v>32</v>
      </c>
      <c r="CW20" s="102" t="str">
        <f>IF(CV20&lt;&gt;"",VLOOKUP(CV20,Listes!$M$3:$N$7,2,FALSE),"")</f>
        <v/>
      </c>
      <c r="CX20" s="111" t="str">
        <f>IF('Calcul NEP et NEO'!BL20&lt;&gt;"",'Calcul NEP et NEO'!BL20,"")</f>
        <v/>
      </c>
      <c r="CY20" s="111" t="str">
        <f>IF('Calcul NEP et NEO'!BM20&lt;&gt;"",'Calcul NEP et NEO'!BM20,"")</f>
        <v/>
      </c>
      <c r="CZ20" s="111" t="str">
        <f>IF('Calcul NEP et NEO'!BN20&lt;&gt;"",'Calcul NEP et NEO'!BN20,"")</f>
        <v/>
      </c>
      <c r="DA20" s="111" t="s">
        <v>32</v>
      </c>
      <c r="DB20" s="102" t="str">
        <f>IF(DA20&lt;&gt;"",VLOOKUP(DA20,Listes!$M$3:$N$7,2,FALSE),"")</f>
        <v/>
      </c>
      <c r="DC20" s="111" t="str">
        <f>IF('Calcul NEP et NEO'!BO20&lt;&gt;"",'Calcul NEP et NEO'!BO20,"")</f>
        <v/>
      </c>
      <c r="DD20" s="111" t="str">
        <f>IF('Calcul NEP et NEO'!BP20&lt;&gt;"",'Calcul NEP et NEO'!BP20,"")</f>
        <v/>
      </c>
      <c r="DE20" s="50" t="str">
        <f>IF('Calcul NEP et NEO'!BQ20&lt;&gt;"",'Calcul NEP et NEO'!BQ20,"")</f>
        <v/>
      </c>
    </row>
    <row r="21" spans="1:109" ht="14.5" customHeight="1" x14ac:dyDescent="0.35">
      <c r="A21" s="36"/>
      <c r="B21" s="36"/>
      <c r="C21" s="36"/>
      <c r="D21" s="36"/>
      <c r="E21" s="47"/>
      <c r="F21" s="47"/>
      <c r="G21" s="47"/>
      <c r="H21" s="47"/>
      <c r="I21" s="116"/>
      <c r="J21" s="111"/>
      <c r="K21" s="102"/>
      <c r="L21" s="111"/>
      <c r="M21" s="112"/>
      <c r="N21" s="112"/>
      <c r="O21" s="111"/>
      <c r="P21" s="102"/>
      <c r="Q21" s="111"/>
      <c r="R21" s="112"/>
      <c r="S21" s="112"/>
      <c r="T21" s="111"/>
      <c r="U21" s="102"/>
      <c r="V21" s="111"/>
      <c r="W21" s="112"/>
      <c r="X21" s="112"/>
      <c r="Y21" s="111"/>
      <c r="Z21" s="102"/>
      <c r="AA21" s="111"/>
      <c r="AB21" s="111"/>
      <c r="AC21" s="111"/>
      <c r="AD21" s="111"/>
      <c r="AE21" s="102"/>
      <c r="AF21" s="111"/>
      <c r="AG21" s="111"/>
      <c r="AH21" s="111"/>
      <c r="AI21" s="111"/>
      <c r="AJ21" s="102"/>
      <c r="AK21" s="111"/>
      <c r="AL21" s="111"/>
      <c r="AM21" s="111"/>
      <c r="AN21" s="111"/>
      <c r="AO21" s="102"/>
      <c r="AP21" s="111"/>
      <c r="AQ21" s="111"/>
      <c r="AR21" s="111"/>
      <c r="AS21" s="111"/>
      <c r="AT21" s="102"/>
      <c r="AU21" s="111"/>
      <c r="AV21" s="111"/>
      <c r="AW21" s="111"/>
      <c r="AX21" s="111"/>
      <c r="AY21" s="102"/>
      <c r="AZ21" s="111"/>
      <c r="BA21" s="111"/>
      <c r="BB21" s="111"/>
      <c r="BC21" s="111"/>
      <c r="BD21" s="102"/>
      <c r="BE21" s="111"/>
      <c r="BF21" s="111"/>
      <c r="BG21" s="111"/>
      <c r="BH21" s="111"/>
      <c r="BI21" s="102"/>
      <c r="BJ21" s="111"/>
      <c r="BK21" s="111"/>
      <c r="BL21" s="111"/>
      <c r="BM21" s="111"/>
      <c r="BN21" s="102"/>
      <c r="BO21" s="111"/>
      <c r="BP21" s="111"/>
      <c r="BQ21" s="111"/>
      <c r="BR21" s="111"/>
      <c r="BS21" s="102"/>
      <c r="BT21" s="111"/>
      <c r="BU21" s="111"/>
      <c r="BV21" s="111"/>
      <c r="BW21" s="111"/>
      <c r="BX21" s="102"/>
      <c r="BY21" s="111"/>
      <c r="BZ21" s="111"/>
      <c r="CA21" s="111"/>
      <c r="CB21" s="111"/>
      <c r="CC21" s="102"/>
      <c r="CD21" s="111"/>
      <c r="CE21" s="111"/>
      <c r="CF21" s="111"/>
      <c r="CG21" s="111"/>
      <c r="CH21" s="102"/>
      <c r="CI21" s="111"/>
      <c r="CJ21" s="111"/>
      <c r="CK21" s="111"/>
      <c r="CL21" s="111"/>
      <c r="CM21" s="102"/>
      <c r="CN21" s="111"/>
      <c r="CO21" s="111"/>
      <c r="CP21" s="111"/>
      <c r="CQ21" s="111"/>
      <c r="CR21" s="102"/>
      <c r="CS21" s="111"/>
      <c r="CT21" s="111"/>
      <c r="CU21" s="111"/>
      <c r="CV21" s="111"/>
      <c r="CW21" s="102"/>
      <c r="CX21" s="111"/>
      <c r="CY21" s="111"/>
      <c r="CZ21" s="111"/>
      <c r="DA21" s="111"/>
      <c r="DB21" s="102"/>
      <c r="DC21" s="111"/>
      <c r="DD21" s="111"/>
      <c r="DE21" s="116"/>
    </row>
    <row r="22" spans="1:109" ht="14.5" customHeight="1" x14ac:dyDescent="0.35">
      <c r="A22" s="36" t="str">
        <f>IF('Calcul NEP et NEO'!A21&lt;&gt;"",'Calcul NEP et NEO'!A21,"")</f>
        <v/>
      </c>
      <c r="B22" s="36" t="str">
        <f>IF('Calcul NEP et NEO'!B21&lt;&gt;"",'Calcul NEP et NEO'!B21,"")</f>
        <v/>
      </c>
      <c r="C22" s="36" t="str">
        <f>IF('Calcul NEP et NEO'!C21&lt;&gt;"",'Calcul NEP et NEO'!C21,"")</f>
        <v/>
      </c>
      <c r="D22" s="36" t="str">
        <f>IF('Calcul NEP et NEO'!D21&lt;&gt;"",'Calcul NEP et NEO'!D21,"")</f>
        <v/>
      </c>
      <c r="E22" s="47" t="str">
        <f>IF('Calcul NEP et NEO'!E21&lt;&gt;"",'Calcul NEP et NEO'!E21,"")</f>
        <v/>
      </c>
      <c r="F22" s="47" t="str">
        <f>IF('Calcul NEP et NEO'!F21&lt;&gt;"",'Calcul NEP et NEO'!F21,"")</f>
        <v/>
      </c>
      <c r="G22" s="47" t="str">
        <f>IF('Calcul NEP et NEO'!G21&lt;&gt;"",'Calcul NEP et NEO'!G21,"")</f>
        <v/>
      </c>
      <c r="H22" s="47" t="str">
        <f>IF('Calcul NEP et NEO'!H21&lt;&gt;"",'Calcul NEP et NEO'!H21,"")</f>
        <v/>
      </c>
      <c r="I22" s="50" t="str">
        <f>IF('Calcul NEP et NEO'!I21&lt;&gt;"",'Calcul NEP et NEO'!I21,"")</f>
        <v/>
      </c>
      <c r="J22" s="111" t="s">
        <v>32</v>
      </c>
      <c r="K22" s="102" t="str">
        <f>IF(J22&lt;&gt;"",VLOOKUP(J22,Listes!$M$3:$N$7,2,FALSE),"")</f>
        <v/>
      </c>
      <c r="L22" s="111" t="str">
        <f>IF('Calcul NEP et NEO'!J21&lt;&gt;"",'Calcul NEP et NEO'!J21,"")</f>
        <v/>
      </c>
      <c r="M22" s="112" t="str">
        <f>IF('Calcul NEP et NEO'!K21&lt;&gt;"",'Calcul NEP et NEO'!K21,"")</f>
        <v/>
      </c>
      <c r="N22" s="112" t="str">
        <f>IF('Calcul NEP et NEO'!L21&lt;&gt;"",'Calcul NEP et NEO'!L21,"")</f>
        <v/>
      </c>
      <c r="O22" s="111" t="s">
        <v>32</v>
      </c>
      <c r="P22" s="102" t="str">
        <f>IF(O22&lt;&gt;"",VLOOKUP(O22,Listes!$M$3:$N$7,2,FALSE),"")</f>
        <v/>
      </c>
      <c r="Q22" s="111" t="str">
        <f>IF('Calcul NEP et NEO'!M21&lt;&gt;"",'Calcul NEP et NEO'!M21,"")</f>
        <v/>
      </c>
      <c r="R22" s="112" t="str">
        <f>IF('Calcul NEP et NEO'!N21&lt;&gt;"",'Calcul NEP et NEO'!N21,"")</f>
        <v/>
      </c>
      <c r="S22" s="112" t="str">
        <f>IF('Calcul NEP et NEO'!O21&lt;&gt;"",'Calcul NEP et NEO'!O21,"")</f>
        <v/>
      </c>
      <c r="T22" s="111" t="s">
        <v>32</v>
      </c>
      <c r="U22" s="102" t="str">
        <f>IF(T22&lt;&gt;"",VLOOKUP(T22,Listes!$M$3:$N$7,2,FALSE),"")</f>
        <v/>
      </c>
      <c r="V22" s="111" t="str">
        <f>IF('Calcul NEP et NEO'!P21&lt;&gt;"",'Calcul NEP et NEO'!P21,"")</f>
        <v/>
      </c>
      <c r="W22" s="112" t="str">
        <f>IF('Calcul NEP et NEO'!Q21&lt;&gt;"",'Calcul NEP et NEO'!Q21,"")</f>
        <v/>
      </c>
      <c r="X22" s="112" t="str">
        <f>IF('Calcul NEP et NEO'!R21&lt;&gt;"",'Calcul NEP et NEO'!R21,"")</f>
        <v/>
      </c>
      <c r="Y22" s="111" t="s">
        <v>32</v>
      </c>
      <c r="Z22" s="102" t="str">
        <f>IF(Y22&lt;&gt;"",VLOOKUP(Y22,Listes!$M$3:$N$7,2,FALSE),"")</f>
        <v/>
      </c>
      <c r="AA22" s="111" t="str">
        <f>IF('Calcul NEP et NEO'!S21&lt;&gt;"",'Calcul NEP et NEO'!S21,"")</f>
        <v/>
      </c>
      <c r="AB22" s="111" t="str">
        <f>IF('Calcul NEP et NEO'!T21&lt;&gt;"",'Calcul NEP et NEO'!T21,"")</f>
        <v/>
      </c>
      <c r="AC22" s="111" t="str">
        <f>IF('Calcul NEP et NEO'!U21&lt;&gt;"",'Calcul NEP et NEO'!U21,"")</f>
        <v/>
      </c>
      <c r="AD22" s="111" t="s">
        <v>32</v>
      </c>
      <c r="AE22" s="102" t="str">
        <f>IF(AD22&lt;&gt;"",VLOOKUP(AD22,Listes!$M$3:$N$7,2,FALSE),"")</f>
        <v/>
      </c>
      <c r="AF22" s="111" t="str">
        <f>IF('Calcul NEP et NEO'!V21&lt;&gt;"",'Calcul NEP et NEO'!V21,"")</f>
        <v/>
      </c>
      <c r="AG22" s="111" t="str">
        <f>IF('Calcul NEP et NEO'!W21&lt;&gt;"",'Calcul NEP et NEO'!W21,"")</f>
        <v/>
      </c>
      <c r="AH22" s="111" t="str">
        <f>IF('Calcul NEP et NEO'!X21&lt;&gt;"",'Calcul NEP et NEO'!X21,"")</f>
        <v/>
      </c>
      <c r="AI22" s="111" t="s">
        <v>32</v>
      </c>
      <c r="AJ22" s="102" t="str">
        <f>IF(AI22&lt;&gt;"",VLOOKUP(AI22,Listes!$M$3:$N$7,2,FALSE),"")</f>
        <v/>
      </c>
      <c r="AK22" s="111" t="str">
        <f>IF('Calcul NEP et NEO'!Y21&lt;&gt;"",'Calcul NEP et NEO'!Y21,"")</f>
        <v/>
      </c>
      <c r="AL22" s="111" t="str">
        <f>IF('Calcul NEP et NEO'!Z21&lt;&gt;"",'Calcul NEP et NEO'!Z21,"")</f>
        <v/>
      </c>
      <c r="AM22" s="111" t="str">
        <f>IF('Calcul NEP et NEO'!AA21&lt;&gt;"",'Calcul NEP et NEO'!AA21,"")</f>
        <v/>
      </c>
      <c r="AN22" s="111" t="s">
        <v>32</v>
      </c>
      <c r="AO22" s="102" t="str">
        <f>IF(AN22&lt;&gt;"",VLOOKUP(AN22,Listes!$M$3:$N$7,2,FALSE),"")</f>
        <v/>
      </c>
      <c r="AP22" s="111" t="str">
        <f>IF('Calcul NEP et NEO'!AB21&lt;&gt;"",'Calcul NEP et NEO'!AB21,"")</f>
        <v/>
      </c>
      <c r="AQ22" s="111" t="str">
        <f>IF('Calcul NEP et NEO'!AC21&lt;&gt;"",'Calcul NEP et NEO'!AC21,"")</f>
        <v/>
      </c>
      <c r="AR22" s="111" t="str">
        <f>IF('Calcul NEP et NEO'!AD21&lt;&gt;"",'Calcul NEP et NEO'!AD21,"")</f>
        <v/>
      </c>
      <c r="AS22" s="111" t="s">
        <v>32</v>
      </c>
      <c r="AT22" s="102" t="str">
        <f>IF(AS22&lt;&gt;"",VLOOKUP(AS22,Listes!$M$3:$N$7,2,FALSE),"")</f>
        <v/>
      </c>
      <c r="AU22" s="111" t="str">
        <f>IF('Calcul NEP et NEO'!AE21&lt;&gt;"",'Calcul NEP et NEO'!AE21,"")</f>
        <v/>
      </c>
      <c r="AV22" s="111" t="str">
        <f>IF('Calcul NEP et NEO'!AF21&lt;&gt;"",'Calcul NEP et NEO'!AF21,"")</f>
        <v/>
      </c>
      <c r="AW22" s="111" t="str">
        <f>IF('Calcul NEP et NEO'!AG21&lt;&gt;"",'Calcul NEP et NEO'!AG21,"")</f>
        <v/>
      </c>
      <c r="AX22" s="111" t="s">
        <v>32</v>
      </c>
      <c r="AY22" s="102" t="str">
        <f>IF(AX22&lt;&gt;"",VLOOKUP(AX22,Listes!$M$3:$N$7,2,FALSE),"")</f>
        <v/>
      </c>
      <c r="AZ22" s="111" t="str">
        <f>IF('Calcul NEP et NEO'!AH21&lt;&gt;"",'Calcul NEP et NEO'!AH21,"")</f>
        <v/>
      </c>
      <c r="BA22" s="111" t="str">
        <f>IF('Calcul NEP et NEO'!AI21&lt;&gt;"",'Calcul NEP et NEO'!AI21,"")</f>
        <v/>
      </c>
      <c r="BB22" s="111" t="str">
        <f>IF('Calcul NEP et NEO'!AJ21&lt;&gt;"",'Calcul NEP et NEO'!AJ21,"")</f>
        <v/>
      </c>
      <c r="BC22" s="111" t="s">
        <v>32</v>
      </c>
      <c r="BD22" s="102" t="str">
        <f>IF(BC22&lt;&gt;"",VLOOKUP(BC22,Listes!$M$3:$N$7,2,FALSE),"")</f>
        <v/>
      </c>
      <c r="BE22" s="111" t="str">
        <f>IF('Calcul NEP et NEO'!AK21&lt;&gt;"",'Calcul NEP et NEO'!AK21,"")</f>
        <v/>
      </c>
      <c r="BF22" s="111" t="str">
        <f>IF('Calcul NEP et NEO'!AL21&lt;&gt;"",'Calcul NEP et NEO'!AL21,"")</f>
        <v/>
      </c>
      <c r="BG22" s="111" t="str">
        <f>IF('Calcul NEP et NEO'!AM21&lt;&gt;"",'Calcul NEP et NEO'!AM21,"")</f>
        <v/>
      </c>
      <c r="BH22" s="111" t="s">
        <v>32</v>
      </c>
      <c r="BI22" s="102" t="str">
        <f>IF(BH22&lt;&gt;"",VLOOKUP(BH22,Listes!$M$3:$N$7,2,FALSE),"")</f>
        <v/>
      </c>
      <c r="BJ22" s="111" t="str">
        <f>IF('Calcul NEP et NEO'!AN21&lt;&gt;"",'Calcul NEP et NEO'!AN21,"")</f>
        <v/>
      </c>
      <c r="BK22" s="111" t="str">
        <f>IF('Calcul NEP et NEO'!AO21&lt;&gt;"",'Calcul NEP et NEO'!AO21,"")</f>
        <v/>
      </c>
      <c r="BL22" s="111" t="str">
        <f>IF('Calcul NEP et NEO'!AP21&lt;&gt;"",'Calcul NEP et NEO'!AP21,"")</f>
        <v/>
      </c>
      <c r="BM22" s="111" t="s">
        <v>32</v>
      </c>
      <c r="BN22" s="102" t="str">
        <f>IF(BM22&lt;&gt;"",VLOOKUP(BM22,Listes!$M$3:$N$7,2,FALSE),"")</f>
        <v/>
      </c>
      <c r="BO22" s="111" t="str">
        <f>IF('Calcul NEP et NEO'!AQ21&lt;&gt;"",'Calcul NEP et NEO'!AQ21,"")</f>
        <v/>
      </c>
      <c r="BP22" s="111" t="str">
        <f>IF('Calcul NEP et NEO'!AR21&lt;&gt;"",'Calcul NEP et NEO'!AR21,"")</f>
        <v/>
      </c>
      <c r="BQ22" s="111" t="str">
        <f>IF('Calcul NEP et NEO'!AS21&lt;&gt;"",'Calcul NEP et NEO'!AS21,"")</f>
        <v/>
      </c>
      <c r="BR22" s="111" t="s">
        <v>32</v>
      </c>
      <c r="BS22" s="102" t="str">
        <f>IF(BR22&lt;&gt;"",VLOOKUP(BR22,Listes!$M$3:$N$7,2,FALSE),"")</f>
        <v/>
      </c>
      <c r="BT22" s="111" t="str">
        <f>IF('Calcul NEP et NEO'!AT21&lt;&gt;"",'Calcul NEP et NEO'!AT21,"")</f>
        <v/>
      </c>
      <c r="BU22" s="111" t="str">
        <f>IF('Calcul NEP et NEO'!AU21&lt;&gt;"",'Calcul NEP et NEO'!AU21,"")</f>
        <v/>
      </c>
      <c r="BV22" s="111" t="str">
        <f>IF('Calcul NEP et NEO'!AV21&lt;&gt;"",'Calcul NEP et NEO'!AV21,"")</f>
        <v/>
      </c>
      <c r="BW22" s="111" t="s">
        <v>32</v>
      </c>
      <c r="BX22" s="102" t="str">
        <f>IF(BW22&lt;&gt;"",VLOOKUP(BW22,Listes!$M$3:$N$7,2,FALSE),"")</f>
        <v/>
      </c>
      <c r="BY22" s="111" t="str">
        <f>IF('Calcul NEP et NEO'!AW21&lt;&gt;"",'Calcul NEP et NEO'!AW21,"")</f>
        <v/>
      </c>
      <c r="BZ22" s="111" t="str">
        <f>IF('Calcul NEP et NEO'!AX21&lt;&gt;"",'Calcul NEP et NEO'!AX21,"")</f>
        <v/>
      </c>
      <c r="CA22" s="111" t="str">
        <f>IF('Calcul NEP et NEO'!AY21&lt;&gt;"",'Calcul NEP et NEO'!AY21,"")</f>
        <v/>
      </c>
      <c r="CB22" s="111" t="s">
        <v>32</v>
      </c>
      <c r="CC22" s="102" t="str">
        <f>IF(CB22&lt;&gt;"",VLOOKUP(CB22,Listes!$M$3:$N$7,2,FALSE),"")</f>
        <v/>
      </c>
      <c r="CD22" s="111" t="str">
        <f>IF('Calcul NEP et NEO'!AZ21&lt;&gt;"",'Calcul NEP et NEO'!AZ21,"")</f>
        <v/>
      </c>
      <c r="CE22" s="111" t="str">
        <f>IF('Calcul NEP et NEO'!BA21&lt;&gt;"",'Calcul NEP et NEO'!BA21,"")</f>
        <v/>
      </c>
      <c r="CF22" s="111" t="str">
        <f>IF('Calcul NEP et NEO'!BB21&lt;&gt;"",'Calcul NEP et NEO'!BB21,"")</f>
        <v/>
      </c>
      <c r="CG22" s="111" t="s">
        <v>32</v>
      </c>
      <c r="CH22" s="102" t="str">
        <f>IF(CG22&lt;&gt;"",VLOOKUP(CG22,Listes!$M$3:$N$7,2,FALSE),"")</f>
        <v/>
      </c>
      <c r="CI22" s="111" t="str">
        <f>IF('Calcul NEP et NEO'!BC21&lt;&gt;"",'Calcul NEP et NEO'!BC21,"")</f>
        <v/>
      </c>
      <c r="CJ22" s="111" t="str">
        <f>IF('Calcul NEP et NEO'!BD21&lt;&gt;"",'Calcul NEP et NEO'!BD21,"")</f>
        <v/>
      </c>
      <c r="CK22" s="111" t="str">
        <f>IF('Calcul NEP et NEO'!BE21&lt;&gt;"",'Calcul NEP et NEO'!BE21,"")</f>
        <v/>
      </c>
      <c r="CL22" s="111" t="s">
        <v>32</v>
      </c>
      <c r="CM22" s="102" t="str">
        <f>IF(CL22&lt;&gt;"",VLOOKUP(CL22,Listes!$M$3:$N$7,2,FALSE),"")</f>
        <v/>
      </c>
      <c r="CN22" s="111" t="str">
        <f>IF('Calcul NEP et NEO'!BF21&lt;&gt;"",'Calcul NEP et NEO'!BF21,"")</f>
        <v/>
      </c>
      <c r="CO22" s="111" t="str">
        <f>IF('Calcul NEP et NEO'!BG21&lt;&gt;"",'Calcul NEP et NEO'!BG21,"")</f>
        <v/>
      </c>
      <c r="CP22" s="111" t="str">
        <f>IF('Calcul NEP et NEO'!BH21&lt;&gt;"",'Calcul NEP et NEO'!BH21,"")</f>
        <v/>
      </c>
      <c r="CQ22" s="111" t="s">
        <v>32</v>
      </c>
      <c r="CR22" s="102" t="str">
        <f>IF(CQ22&lt;&gt;"",VLOOKUP(CQ22,Listes!$M$3:$N$7,2,FALSE),"")</f>
        <v/>
      </c>
      <c r="CS22" s="111" t="str">
        <f>IF('Calcul NEP et NEO'!BI21&lt;&gt;"",'Calcul NEP et NEO'!BI21,"")</f>
        <v/>
      </c>
      <c r="CT22" s="111" t="str">
        <f>IF('Calcul NEP et NEO'!BJ21&lt;&gt;"",'Calcul NEP et NEO'!BJ21,"")</f>
        <v/>
      </c>
      <c r="CU22" s="111" t="str">
        <f>IF('Calcul NEP et NEO'!BK21&lt;&gt;"",'Calcul NEP et NEO'!BK21,"")</f>
        <v/>
      </c>
      <c r="CV22" s="111" t="s">
        <v>32</v>
      </c>
      <c r="CW22" s="102" t="str">
        <f>IF(CV22&lt;&gt;"",VLOOKUP(CV22,Listes!$M$3:$N$7,2,FALSE),"")</f>
        <v/>
      </c>
      <c r="CX22" s="111" t="str">
        <f>IF('Calcul NEP et NEO'!BL21&lt;&gt;"",'Calcul NEP et NEO'!BL21,"")</f>
        <v/>
      </c>
      <c r="CY22" s="111" t="str">
        <f>IF('Calcul NEP et NEO'!BM21&lt;&gt;"",'Calcul NEP et NEO'!BM21,"")</f>
        <v/>
      </c>
      <c r="CZ22" s="111" t="str">
        <f>IF('Calcul NEP et NEO'!BN21&lt;&gt;"",'Calcul NEP et NEO'!BN21,"")</f>
        <v/>
      </c>
      <c r="DA22" s="111" t="s">
        <v>32</v>
      </c>
      <c r="DB22" s="102" t="str">
        <f>IF(DA22&lt;&gt;"",VLOOKUP(DA22,Listes!$M$3:$N$7,2,FALSE),"")</f>
        <v/>
      </c>
      <c r="DC22" s="111" t="str">
        <f>IF('Calcul NEP et NEO'!BO21&lt;&gt;"",'Calcul NEP et NEO'!BO21,"")</f>
        <v/>
      </c>
      <c r="DD22" s="111" t="str">
        <f>IF('Calcul NEP et NEO'!BP21&lt;&gt;"",'Calcul NEP et NEO'!BP21,"")</f>
        <v/>
      </c>
      <c r="DE22" s="50" t="str">
        <f>IF('Calcul NEP et NEO'!BQ21&lt;&gt;"",'Calcul NEP et NEO'!BQ21,"")</f>
        <v/>
      </c>
    </row>
    <row r="23" spans="1:109" ht="14.5" customHeight="1" x14ac:dyDescent="0.35">
      <c r="A23" s="36" t="str">
        <f>IF('Calcul NEP et NEO'!A22&lt;&gt;"",'Calcul NEP et NEO'!A22,"")</f>
        <v/>
      </c>
      <c r="B23" s="36" t="str">
        <f>IF('Calcul NEP et NEO'!B22&lt;&gt;"",'Calcul NEP et NEO'!B22,"")</f>
        <v/>
      </c>
      <c r="C23" s="36" t="str">
        <f>IF('Calcul NEP et NEO'!C22&lt;&gt;"",'Calcul NEP et NEO'!C22,"")</f>
        <v/>
      </c>
      <c r="D23" s="36" t="str">
        <f>IF('Calcul NEP et NEO'!D22&lt;&gt;"",'Calcul NEP et NEO'!D22,"")</f>
        <v/>
      </c>
      <c r="E23" s="47" t="str">
        <f>IF('Calcul NEP et NEO'!E22&lt;&gt;"",'Calcul NEP et NEO'!E22,"")</f>
        <v/>
      </c>
      <c r="F23" s="47" t="str">
        <f>IF('Calcul NEP et NEO'!F22&lt;&gt;"",'Calcul NEP et NEO'!F22,"")</f>
        <v/>
      </c>
      <c r="G23" s="47" t="str">
        <f>IF('Calcul NEP et NEO'!G22&lt;&gt;"",'Calcul NEP et NEO'!G22,"")</f>
        <v/>
      </c>
      <c r="H23" s="47" t="str">
        <f>IF('Calcul NEP et NEO'!H22&lt;&gt;"",'Calcul NEP et NEO'!H22,"")</f>
        <v/>
      </c>
      <c r="I23" s="50" t="str">
        <f>IF('Calcul NEP et NEO'!I22&lt;&gt;"",'Calcul NEP et NEO'!I22,"")</f>
        <v/>
      </c>
      <c r="J23" s="111" t="s">
        <v>32</v>
      </c>
      <c r="K23" s="102" t="str">
        <f>IF(J23&lt;&gt;"",VLOOKUP(J23,Listes!$M$3:$N$7,2,FALSE),"")</f>
        <v/>
      </c>
      <c r="L23" s="111" t="str">
        <f>IF('Calcul NEP et NEO'!J22&lt;&gt;"",'Calcul NEP et NEO'!J22,"")</f>
        <v/>
      </c>
      <c r="M23" s="112" t="str">
        <f>IF('Calcul NEP et NEO'!K22&lt;&gt;"",'Calcul NEP et NEO'!K22,"")</f>
        <v/>
      </c>
      <c r="N23" s="112" t="str">
        <f>IF('Calcul NEP et NEO'!L22&lt;&gt;"",'Calcul NEP et NEO'!L22,"")</f>
        <v/>
      </c>
      <c r="O23" s="111" t="s">
        <v>32</v>
      </c>
      <c r="P23" s="102" t="str">
        <f>IF(O23&lt;&gt;"",VLOOKUP(O23,Listes!$M$3:$N$7,2,FALSE),"")</f>
        <v/>
      </c>
      <c r="Q23" s="111" t="str">
        <f>IF('Calcul NEP et NEO'!M22&lt;&gt;"",'Calcul NEP et NEO'!M22,"")</f>
        <v/>
      </c>
      <c r="R23" s="112" t="str">
        <f>IF('Calcul NEP et NEO'!N22&lt;&gt;"",'Calcul NEP et NEO'!N22,"")</f>
        <v/>
      </c>
      <c r="S23" s="112" t="str">
        <f>IF('Calcul NEP et NEO'!O22&lt;&gt;"",'Calcul NEP et NEO'!O22,"")</f>
        <v/>
      </c>
      <c r="T23" s="111" t="s">
        <v>32</v>
      </c>
      <c r="U23" s="102" t="str">
        <f>IF(T23&lt;&gt;"",VLOOKUP(T23,Listes!$M$3:$N$7,2,FALSE),"")</f>
        <v/>
      </c>
      <c r="V23" s="111" t="str">
        <f>IF('Calcul NEP et NEO'!P22&lt;&gt;"",'Calcul NEP et NEO'!P22,"")</f>
        <v/>
      </c>
      <c r="W23" s="112" t="str">
        <f>IF('Calcul NEP et NEO'!Q22&lt;&gt;"",'Calcul NEP et NEO'!Q22,"")</f>
        <v/>
      </c>
      <c r="X23" s="112" t="str">
        <f>IF('Calcul NEP et NEO'!R22&lt;&gt;"",'Calcul NEP et NEO'!R22,"")</f>
        <v/>
      </c>
      <c r="Y23" s="111" t="s">
        <v>32</v>
      </c>
      <c r="Z23" s="102" t="str">
        <f>IF(Y23&lt;&gt;"",VLOOKUP(Y23,Listes!$M$3:$N$7,2,FALSE),"")</f>
        <v/>
      </c>
      <c r="AA23" s="111" t="str">
        <f>IF('Calcul NEP et NEO'!S22&lt;&gt;"",'Calcul NEP et NEO'!S22,"")</f>
        <v/>
      </c>
      <c r="AB23" s="111" t="str">
        <f>IF('Calcul NEP et NEO'!T22&lt;&gt;"",'Calcul NEP et NEO'!T22,"")</f>
        <v/>
      </c>
      <c r="AC23" s="111" t="str">
        <f>IF('Calcul NEP et NEO'!U22&lt;&gt;"",'Calcul NEP et NEO'!U22,"")</f>
        <v/>
      </c>
      <c r="AD23" s="111" t="s">
        <v>32</v>
      </c>
      <c r="AE23" s="102" t="str">
        <f>IF(AD23&lt;&gt;"",VLOOKUP(AD23,Listes!$M$3:$N$7,2,FALSE),"")</f>
        <v/>
      </c>
      <c r="AF23" s="111" t="str">
        <f>IF('Calcul NEP et NEO'!V22&lt;&gt;"",'Calcul NEP et NEO'!V22,"")</f>
        <v/>
      </c>
      <c r="AG23" s="111" t="str">
        <f>IF('Calcul NEP et NEO'!W22&lt;&gt;"",'Calcul NEP et NEO'!W22,"")</f>
        <v/>
      </c>
      <c r="AH23" s="111" t="str">
        <f>IF('Calcul NEP et NEO'!X22&lt;&gt;"",'Calcul NEP et NEO'!X22,"")</f>
        <v/>
      </c>
      <c r="AI23" s="111" t="s">
        <v>32</v>
      </c>
      <c r="AJ23" s="102" t="str">
        <f>IF(AI23&lt;&gt;"",VLOOKUP(AI23,Listes!$M$3:$N$7,2,FALSE),"")</f>
        <v/>
      </c>
      <c r="AK23" s="111" t="str">
        <f>IF('Calcul NEP et NEO'!Y22&lt;&gt;"",'Calcul NEP et NEO'!Y22,"")</f>
        <v/>
      </c>
      <c r="AL23" s="111" t="str">
        <f>IF('Calcul NEP et NEO'!Z22&lt;&gt;"",'Calcul NEP et NEO'!Z22,"")</f>
        <v/>
      </c>
      <c r="AM23" s="111" t="str">
        <f>IF('Calcul NEP et NEO'!AA22&lt;&gt;"",'Calcul NEP et NEO'!AA22,"")</f>
        <v/>
      </c>
      <c r="AN23" s="111" t="s">
        <v>32</v>
      </c>
      <c r="AO23" s="102" t="str">
        <f>IF(AN23&lt;&gt;"",VLOOKUP(AN23,Listes!$M$3:$N$7,2,FALSE),"")</f>
        <v/>
      </c>
      <c r="AP23" s="111" t="str">
        <f>IF('Calcul NEP et NEO'!AB22&lt;&gt;"",'Calcul NEP et NEO'!AB22,"")</f>
        <v/>
      </c>
      <c r="AQ23" s="111" t="str">
        <f>IF('Calcul NEP et NEO'!AC22&lt;&gt;"",'Calcul NEP et NEO'!AC22,"")</f>
        <v/>
      </c>
      <c r="AR23" s="111" t="str">
        <f>IF('Calcul NEP et NEO'!AD22&lt;&gt;"",'Calcul NEP et NEO'!AD22,"")</f>
        <v/>
      </c>
      <c r="AS23" s="111" t="s">
        <v>32</v>
      </c>
      <c r="AT23" s="102" t="str">
        <f>IF(AS23&lt;&gt;"",VLOOKUP(AS23,Listes!$M$3:$N$7,2,FALSE),"")</f>
        <v/>
      </c>
      <c r="AU23" s="111" t="str">
        <f>IF('Calcul NEP et NEO'!AE22&lt;&gt;"",'Calcul NEP et NEO'!AE22,"")</f>
        <v/>
      </c>
      <c r="AV23" s="111" t="str">
        <f>IF('Calcul NEP et NEO'!AF22&lt;&gt;"",'Calcul NEP et NEO'!AF22,"")</f>
        <v/>
      </c>
      <c r="AW23" s="111" t="str">
        <f>IF('Calcul NEP et NEO'!AG22&lt;&gt;"",'Calcul NEP et NEO'!AG22,"")</f>
        <v/>
      </c>
      <c r="AX23" s="111" t="s">
        <v>32</v>
      </c>
      <c r="AY23" s="102" t="str">
        <f>IF(AX23&lt;&gt;"",VLOOKUP(AX23,Listes!$M$3:$N$7,2,FALSE),"")</f>
        <v/>
      </c>
      <c r="AZ23" s="111" t="str">
        <f>IF('Calcul NEP et NEO'!AH22&lt;&gt;"",'Calcul NEP et NEO'!AH22,"")</f>
        <v/>
      </c>
      <c r="BA23" s="111" t="str">
        <f>IF('Calcul NEP et NEO'!AI22&lt;&gt;"",'Calcul NEP et NEO'!AI22,"")</f>
        <v/>
      </c>
      <c r="BB23" s="111" t="str">
        <f>IF('Calcul NEP et NEO'!AJ22&lt;&gt;"",'Calcul NEP et NEO'!AJ22,"")</f>
        <v/>
      </c>
      <c r="BC23" s="111" t="s">
        <v>32</v>
      </c>
      <c r="BD23" s="102" t="str">
        <f>IF(BC23&lt;&gt;"",VLOOKUP(BC23,Listes!$M$3:$N$7,2,FALSE),"")</f>
        <v/>
      </c>
      <c r="BE23" s="111" t="str">
        <f>IF('Calcul NEP et NEO'!AK22&lt;&gt;"",'Calcul NEP et NEO'!AK22,"")</f>
        <v/>
      </c>
      <c r="BF23" s="111" t="str">
        <f>IF('Calcul NEP et NEO'!AL22&lt;&gt;"",'Calcul NEP et NEO'!AL22,"")</f>
        <v/>
      </c>
      <c r="BG23" s="111" t="str">
        <f>IF('Calcul NEP et NEO'!AM22&lt;&gt;"",'Calcul NEP et NEO'!AM22,"")</f>
        <v/>
      </c>
      <c r="BH23" s="111" t="s">
        <v>32</v>
      </c>
      <c r="BI23" s="102" t="str">
        <f>IF(BH23&lt;&gt;"",VLOOKUP(BH23,Listes!$M$3:$N$7,2,FALSE),"")</f>
        <v/>
      </c>
      <c r="BJ23" s="111" t="str">
        <f>IF('Calcul NEP et NEO'!AN22&lt;&gt;"",'Calcul NEP et NEO'!AN22,"")</f>
        <v/>
      </c>
      <c r="BK23" s="111" t="str">
        <f>IF('Calcul NEP et NEO'!AO22&lt;&gt;"",'Calcul NEP et NEO'!AO22,"")</f>
        <v/>
      </c>
      <c r="BL23" s="111" t="str">
        <f>IF('Calcul NEP et NEO'!AP22&lt;&gt;"",'Calcul NEP et NEO'!AP22,"")</f>
        <v/>
      </c>
      <c r="BM23" s="111" t="s">
        <v>32</v>
      </c>
      <c r="BN23" s="102" t="str">
        <f>IF(BM23&lt;&gt;"",VLOOKUP(BM23,Listes!$M$3:$N$7,2,FALSE),"")</f>
        <v/>
      </c>
      <c r="BO23" s="111" t="str">
        <f>IF('Calcul NEP et NEO'!AQ22&lt;&gt;"",'Calcul NEP et NEO'!AQ22,"")</f>
        <v/>
      </c>
      <c r="BP23" s="111" t="str">
        <f>IF('Calcul NEP et NEO'!AR22&lt;&gt;"",'Calcul NEP et NEO'!AR22,"")</f>
        <v/>
      </c>
      <c r="BQ23" s="111" t="str">
        <f>IF('Calcul NEP et NEO'!AS22&lt;&gt;"",'Calcul NEP et NEO'!AS22,"")</f>
        <v/>
      </c>
      <c r="BR23" s="111" t="s">
        <v>32</v>
      </c>
      <c r="BS23" s="102" t="str">
        <f>IF(BR23&lt;&gt;"",VLOOKUP(BR23,Listes!$M$3:$N$7,2,FALSE),"")</f>
        <v/>
      </c>
      <c r="BT23" s="111" t="str">
        <f>IF('Calcul NEP et NEO'!AT22&lt;&gt;"",'Calcul NEP et NEO'!AT22,"")</f>
        <v/>
      </c>
      <c r="BU23" s="111" t="str">
        <f>IF('Calcul NEP et NEO'!AU22&lt;&gt;"",'Calcul NEP et NEO'!AU22,"")</f>
        <v/>
      </c>
      <c r="BV23" s="111" t="str">
        <f>IF('Calcul NEP et NEO'!AV22&lt;&gt;"",'Calcul NEP et NEO'!AV22,"")</f>
        <v/>
      </c>
      <c r="BW23" s="111" t="s">
        <v>32</v>
      </c>
      <c r="BX23" s="102" t="str">
        <f>IF(BW23&lt;&gt;"",VLOOKUP(BW23,Listes!$M$3:$N$7,2,FALSE),"")</f>
        <v/>
      </c>
      <c r="BY23" s="111" t="str">
        <f>IF('Calcul NEP et NEO'!AW22&lt;&gt;"",'Calcul NEP et NEO'!AW22,"")</f>
        <v/>
      </c>
      <c r="BZ23" s="111" t="str">
        <f>IF('Calcul NEP et NEO'!AX22&lt;&gt;"",'Calcul NEP et NEO'!AX22,"")</f>
        <v/>
      </c>
      <c r="CA23" s="111" t="str">
        <f>IF('Calcul NEP et NEO'!AY22&lt;&gt;"",'Calcul NEP et NEO'!AY22,"")</f>
        <v/>
      </c>
      <c r="CB23" s="111" t="s">
        <v>32</v>
      </c>
      <c r="CC23" s="102" t="str">
        <f>IF(CB23&lt;&gt;"",VLOOKUP(CB23,Listes!$M$3:$N$7,2,FALSE),"")</f>
        <v/>
      </c>
      <c r="CD23" s="111" t="str">
        <f>IF('Calcul NEP et NEO'!AZ22&lt;&gt;"",'Calcul NEP et NEO'!AZ22,"")</f>
        <v/>
      </c>
      <c r="CE23" s="111" t="str">
        <f>IF('Calcul NEP et NEO'!BA22&lt;&gt;"",'Calcul NEP et NEO'!BA22,"")</f>
        <v/>
      </c>
      <c r="CF23" s="111" t="str">
        <f>IF('Calcul NEP et NEO'!BB22&lt;&gt;"",'Calcul NEP et NEO'!BB22,"")</f>
        <v/>
      </c>
      <c r="CG23" s="111" t="s">
        <v>32</v>
      </c>
      <c r="CH23" s="102" t="str">
        <f>IF(CG23&lt;&gt;"",VLOOKUP(CG23,Listes!$M$3:$N$7,2,FALSE),"")</f>
        <v/>
      </c>
      <c r="CI23" s="111" t="str">
        <f>IF('Calcul NEP et NEO'!BC22&lt;&gt;"",'Calcul NEP et NEO'!BC22,"")</f>
        <v/>
      </c>
      <c r="CJ23" s="111" t="str">
        <f>IF('Calcul NEP et NEO'!BD22&lt;&gt;"",'Calcul NEP et NEO'!BD22,"")</f>
        <v/>
      </c>
      <c r="CK23" s="111" t="str">
        <f>IF('Calcul NEP et NEO'!BE22&lt;&gt;"",'Calcul NEP et NEO'!BE22,"")</f>
        <v/>
      </c>
      <c r="CL23" s="111" t="s">
        <v>32</v>
      </c>
      <c r="CM23" s="102" t="str">
        <f>IF(CL23&lt;&gt;"",VLOOKUP(CL23,Listes!$M$3:$N$7,2,FALSE),"")</f>
        <v/>
      </c>
      <c r="CN23" s="111" t="str">
        <f>IF('Calcul NEP et NEO'!BF22&lt;&gt;"",'Calcul NEP et NEO'!BF22,"")</f>
        <v/>
      </c>
      <c r="CO23" s="111" t="str">
        <f>IF('Calcul NEP et NEO'!BG22&lt;&gt;"",'Calcul NEP et NEO'!BG22,"")</f>
        <v/>
      </c>
      <c r="CP23" s="111" t="str">
        <f>IF('Calcul NEP et NEO'!BH22&lt;&gt;"",'Calcul NEP et NEO'!BH22,"")</f>
        <v/>
      </c>
      <c r="CQ23" s="111" t="s">
        <v>32</v>
      </c>
      <c r="CR23" s="102" t="str">
        <f>IF(CQ23&lt;&gt;"",VLOOKUP(CQ23,Listes!$M$3:$N$7,2,FALSE),"")</f>
        <v/>
      </c>
      <c r="CS23" s="111" t="str">
        <f>IF('Calcul NEP et NEO'!BI22&lt;&gt;"",'Calcul NEP et NEO'!BI22,"")</f>
        <v/>
      </c>
      <c r="CT23" s="111" t="str">
        <f>IF('Calcul NEP et NEO'!BJ22&lt;&gt;"",'Calcul NEP et NEO'!BJ22,"")</f>
        <v/>
      </c>
      <c r="CU23" s="111" t="str">
        <f>IF('Calcul NEP et NEO'!BK22&lt;&gt;"",'Calcul NEP et NEO'!BK22,"")</f>
        <v/>
      </c>
      <c r="CV23" s="111" t="s">
        <v>32</v>
      </c>
      <c r="CW23" s="102" t="str">
        <f>IF(CV23&lt;&gt;"",VLOOKUP(CV23,Listes!$M$3:$N$7,2,FALSE),"")</f>
        <v/>
      </c>
      <c r="CX23" s="111" t="str">
        <f>IF('Calcul NEP et NEO'!BL22&lt;&gt;"",'Calcul NEP et NEO'!BL22,"")</f>
        <v/>
      </c>
      <c r="CY23" s="111" t="str">
        <f>IF('Calcul NEP et NEO'!BM22&lt;&gt;"",'Calcul NEP et NEO'!BM22,"")</f>
        <v/>
      </c>
      <c r="CZ23" s="111" t="str">
        <f>IF('Calcul NEP et NEO'!BN22&lt;&gt;"",'Calcul NEP et NEO'!BN22,"")</f>
        <v/>
      </c>
      <c r="DA23" s="111" t="s">
        <v>32</v>
      </c>
      <c r="DB23" s="102" t="str">
        <f>IF(DA23&lt;&gt;"",VLOOKUP(DA23,Listes!$M$3:$N$7,2,FALSE),"")</f>
        <v/>
      </c>
      <c r="DC23" s="111" t="str">
        <f>IF('Calcul NEP et NEO'!BO22&lt;&gt;"",'Calcul NEP et NEO'!BO22,"")</f>
        <v/>
      </c>
      <c r="DD23" s="111" t="str">
        <f>IF('Calcul NEP et NEO'!BP22&lt;&gt;"",'Calcul NEP et NEO'!BP22,"")</f>
        <v/>
      </c>
      <c r="DE23" s="50" t="str">
        <f>IF('Calcul NEP et NEO'!BQ22&lt;&gt;"",'Calcul NEP et NEO'!BQ22,"")</f>
        <v/>
      </c>
    </row>
    <row r="24" spans="1:109" ht="14.5" customHeight="1" x14ac:dyDescent="0.35">
      <c r="A24" s="36" t="str">
        <f>IF('Calcul NEP et NEO'!A23&lt;&gt;"",'Calcul NEP et NEO'!A23,"")</f>
        <v/>
      </c>
      <c r="B24" s="36" t="str">
        <f>IF('Calcul NEP et NEO'!B23&lt;&gt;"",'Calcul NEP et NEO'!B23,"")</f>
        <v/>
      </c>
      <c r="C24" s="36" t="str">
        <f>IF('Calcul NEP et NEO'!C23&lt;&gt;"",'Calcul NEP et NEO'!C23,"")</f>
        <v/>
      </c>
      <c r="D24" s="36" t="str">
        <f>IF('Calcul NEP et NEO'!D23&lt;&gt;"",'Calcul NEP et NEO'!D23,"")</f>
        <v/>
      </c>
      <c r="E24" s="47" t="str">
        <f>IF('Calcul NEP et NEO'!E23&lt;&gt;"",'Calcul NEP et NEO'!E23,"")</f>
        <v/>
      </c>
      <c r="F24" s="47" t="str">
        <f>IF('Calcul NEP et NEO'!F23&lt;&gt;"",'Calcul NEP et NEO'!F23,"")</f>
        <v/>
      </c>
      <c r="G24" s="47" t="str">
        <f>IF('Calcul NEP et NEO'!G23&lt;&gt;"",'Calcul NEP et NEO'!G23,"")</f>
        <v/>
      </c>
      <c r="H24" s="47" t="str">
        <f>IF('Calcul NEP et NEO'!H23&lt;&gt;"",'Calcul NEP et NEO'!H23,"")</f>
        <v/>
      </c>
      <c r="I24" s="50" t="str">
        <f>IF('Calcul NEP et NEO'!I23&lt;&gt;"",'Calcul NEP et NEO'!I23,"")</f>
        <v/>
      </c>
      <c r="J24" s="111" t="s">
        <v>32</v>
      </c>
      <c r="K24" s="102" t="str">
        <f>IF(J24&lt;&gt;"",VLOOKUP(J24,Listes!$M$3:$N$7,2,FALSE),"")</f>
        <v/>
      </c>
      <c r="L24" s="111" t="str">
        <f>IF('Calcul NEP et NEO'!J23&lt;&gt;"",'Calcul NEP et NEO'!J23,"")</f>
        <v/>
      </c>
      <c r="M24" s="112" t="str">
        <f>IF('Calcul NEP et NEO'!K23&lt;&gt;"",'Calcul NEP et NEO'!K23,"")</f>
        <v/>
      </c>
      <c r="N24" s="112" t="str">
        <f>IF('Calcul NEP et NEO'!L23&lt;&gt;"",'Calcul NEP et NEO'!L23,"")</f>
        <v/>
      </c>
      <c r="O24" s="111" t="s">
        <v>32</v>
      </c>
      <c r="P24" s="102" t="str">
        <f>IF(O24&lt;&gt;"",VLOOKUP(O24,Listes!$M$3:$N$7,2,FALSE),"")</f>
        <v/>
      </c>
      <c r="Q24" s="111" t="str">
        <f>IF('Calcul NEP et NEO'!M23&lt;&gt;"",'Calcul NEP et NEO'!M23,"")</f>
        <v/>
      </c>
      <c r="R24" s="112" t="str">
        <f>IF('Calcul NEP et NEO'!N23&lt;&gt;"",'Calcul NEP et NEO'!N23,"")</f>
        <v/>
      </c>
      <c r="S24" s="112" t="str">
        <f>IF('Calcul NEP et NEO'!O23&lt;&gt;"",'Calcul NEP et NEO'!O23,"")</f>
        <v/>
      </c>
      <c r="T24" s="111" t="s">
        <v>32</v>
      </c>
      <c r="U24" s="102" t="str">
        <f>IF(T24&lt;&gt;"",VLOOKUP(T24,Listes!$M$3:$N$7,2,FALSE),"")</f>
        <v/>
      </c>
      <c r="V24" s="111" t="str">
        <f>IF('Calcul NEP et NEO'!P23&lt;&gt;"",'Calcul NEP et NEO'!P23,"")</f>
        <v/>
      </c>
      <c r="W24" s="112" t="str">
        <f>IF('Calcul NEP et NEO'!Q23&lt;&gt;"",'Calcul NEP et NEO'!Q23,"")</f>
        <v/>
      </c>
      <c r="X24" s="112" t="str">
        <f>IF('Calcul NEP et NEO'!R23&lt;&gt;"",'Calcul NEP et NEO'!R23,"")</f>
        <v/>
      </c>
      <c r="Y24" s="111" t="s">
        <v>32</v>
      </c>
      <c r="Z24" s="102" t="str">
        <f>IF(Y24&lt;&gt;"",VLOOKUP(Y24,Listes!$M$3:$N$7,2,FALSE),"")</f>
        <v/>
      </c>
      <c r="AA24" s="111" t="str">
        <f>IF('Calcul NEP et NEO'!S23&lt;&gt;"",'Calcul NEP et NEO'!S23,"")</f>
        <v/>
      </c>
      <c r="AB24" s="111" t="str">
        <f>IF('Calcul NEP et NEO'!T23&lt;&gt;"",'Calcul NEP et NEO'!T23,"")</f>
        <v/>
      </c>
      <c r="AC24" s="111" t="str">
        <f>IF('Calcul NEP et NEO'!U23&lt;&gt;"",'Calcul NEP et NEO'!U23,"")</f>
        <v/>
      </c>
      <c r="AD24" s="111" t="s">
        <v>32</v>
      </c>
      <c r="AE24" s="102" t="str">
        <f>IF(AD24&lt;&gt;"",VLOOKUP(AD24,Listes!$M$3:$N$7,2,FALSE),"")</f>
        <v/>
      </c>
      <c r="AF24" s="111" t="str">
        <f>IF('Calcul NEP et NEO'!V23&lt;&gt;"",'Calcul NEP et NEO'!V23,"")</f>
        <v/>
      </c>
      <c r="AG24" s="111" t="str">
        <f>IF('Calcul NEP et NEO'!W23&lt;&gt;"",'Calcul NEP et NEO'!W23,"")</f>
        <v/>
      </c>
      <c r="AH24" s="111" t="str">
        <f>IF('Calcul NEP et NEO'!X23&lt;&gt;"",'Calcul NEP et NEO'!X23,"")</f>
        <v/>
      </c>
      <c r="AI24" s="111" t="s">
        <v>32</v>
      </c>
      <c r="AJ24" s="102" t="str">
        <f>IF(AI24&lt;&gt;"",VLOOKUP(AI24,Listes!$M$3:$N$7,2,FALSE),"")</f>
        <v/>
      </c>
      <c r="AK24" s="111" t="str">
        <f>IF('Calcul NEP et NEO'!Y23&lt;&gt;"",'Calcul NEP et NEO'!Y23,"")</f>
        <v/>
      </c>
      <c r="AL24" s="111" t="str">
        <f>IF('Calcul NEP et NEO'!Z23&lt;&gt;"",'Calcul NEP et NEO'!Z23,"")</f>
        <v/>
      </c>
      <c r="AM24" s="111" t="str">
        <f>IF('Calcul NEP et NEO'!AA23&lt;&gt;"",'Calcul NEP et NEO'!AA23,"")</f>
        <v/>
      </c>
      <c r="AN24" s="111" t="s">
        <v>32</v>
      </c>
      <c r="AO24" s="102" t="str">
        <f>IF(AN24&lt;&gt;"",VLOOKUP(AN24,Listes!$M$3:$N$7,2,FALSE),"")</f>
        <v/>
      </c>
      <c r="AP24" s="111" t="str">
        <f>IF('Calcul NEP et NEO'!AB23&lt;&gt;"",'Calcul NEP et NEO'!AB23,"")</f>
        <v/>
      </c>
      <c r="AQ24" s="111" t="str">
        <f>IF('Calcul NEP et NEO'!AC23&lt;&gt;"",'Calcul NEP et NEO'!AC23,"")</f>
        <v/>
      </c>
      <c r="AR24" s="111" t="str">
        <f>IF('Calcul NEP et NEO'!AD23&lt;&gt;"",'Calcul NEP et NEO'!AD23,"")</f>
        <v/>
      </c>
      <c r="AS24" s="111" t="s">
        <v>32</v>
      </c>
      <c r="AT24" s="102" t="str">
        <f>IF(AS24&lt;&gt;"",VLOOKUP(AS24,Listes!$M$3:$N$7,2,FALSE),"")</f>
        <v/>
      </c>
      <c r="AU24" s="111" t="str">
        <f>IF('Calcul NEP et NEO'!AE23&lt;&gt;"",'Calcul NEP et NEO'!AE23,"")</f>
        <v/>
      </c>
      <c r="AV24" s="111" t="str">
        <f>IF('Calcul NEP et NEO'!AF23&lt;&gt;"",'Calcul NEP et NEO'!AF23,"")</f>
        <v/>
      </c>
      <c r="AW24" s="111" t="str">
        <f>IF('Calcul NEP et NEO'!AG23&lt;&gt;"",'Calcul NEP et NEO'!AG23,"")</f>
        <v/>
      </c>
      <c r="AX24" s="111" t="s">
        <v>32</v>
      </c>
      <c r="AY24" s="102" t="str">
        <f>IF(AX24&lt;&gt;"",VLOOKUP(AX24,Listes!$M$3:$N$7,2,FALSE),"")</f>
        <v/>
      </c>
      <c r="AZ24" s="111" t="str">
        <f>IF('Calcul NEP et NEO'!AH23&lt;&gt;"",'Calcul NEP et NEO'!AH23,"")</f>
        <v/>
      </c>
      <c r="BA24" s="111" t="str">
        <f>IF('Calcul NEP et NEO'!AI23&lt;&gt;"",'Calcul NEP et NEO'!AI23,"")</f>
        <v/>
      </c>
      <c r="BB24" s="111" t="str">
        <f>IF('Calcul NEP et NEO'!AJ23&lt;&gt;"",'Calcul NEP et NEO'!AJ23,"")</f>
        <v/>
      </c>
      <c r="BC24" s="111" t="s">
        <v>32</v>
      </c>
      <c r="BD24" s="102" t="str">
        <f>IF(BC24&lt;&gt;"",VLOOKUP(BC24,Listes!$M$3:$N$7,2,FALSE),"")</f>
        <v/>
      </c>
      <c r="BE24" s="111" t="str">
        <f>IF('Calcul NEP et NEO'!AK23&lt;&gt;"",'Calcul NEP et NEO'!AK23,"")</f>
        <v/>
      </c>
      <c r="BF24" s="111" t="str">
        <f>IF('Calcul NEP et NEO'!AL23&lt;&gt;"",'Calcul NEP et NEO'!AL23,"")</f>
        <v/>
      </c>
      <c r="BG24" s="111" t="str">
        <f>IF('Calcul NEP et NEO'!AM23&lt;&gt;"",'Calcul NEP et NEO'!AM23,"")</f>
        <v/>
      </c>
      <c r="BH24" s="111" t="s">
        <v>32</v>
      </c>
      <c r="BI24" s="102" t="str">
        <f>IF(BH24&lt;&gt;"",VLOOKUP(BH24,Listes!$M$3:$N$7,2,FALSE),"")</f>
        <v/>
      </c>
      <c r="BJ24" s="111" t="str">
        <f>IF('Calcul NEP et NEO'!AN23&lt;&gt;"",'Calcul NEP et NEO'!AN23,"")</f>
        <v/>
      </c>
      <c r="BK24" s="111" t="str">
        <f>IF('Calcul NEP et NEO'!AO23&lt;&gt;"",'Calcul NEP et NEO'!AO23,"")</f>
        <v/>
      </c>
      <c r="BL24" s="111" t="str">
        <f>IF('Calcul NEP et NEO'!AP23&lt;&gt;"",'Calcul NEP et NEO'!AP23,"")</f>
        <v/>
      </c>
      <c r="BM24" s="111" t="s">
        <v>32</v>
      </c>
      <c r="BN24" s="102" t="str">
        <f>IF(BM24&lt;&gt;"",VLOOKUP(BM24,Listes!$M$3:$N$7,2,FALSE),"")</f>
        <v/>
      </c>
      <c r="BO24" s="111" t="str">
        <f>IF('Calcul NEP et NEO'!AQ23&lt;&gt;"",'Calcul NEP et NEO'!AQ23,"")</f>
        <v/>
      </c>
      <c r="BP24" s="111" t="str">
        <f>IF('Calcul NEP et NEO'!AR23&lt;&gt;"",'Calcul NEP et NEO'!AR23,"")</f>
        <v/>
      </c>
      <c r="BQ24" s="111" t="str">
        <f>IF('Calcul NEP et NEO'!AS23&lt;&gt;"",'Calcul NEP et NEO'!AS23,"")</f>
        <v/>
      </c>
      <c r="BR24" s="111" t="s">
        <v>32</v>
      </c>
      <c r="BS24" s="102" t="str">
        <f>IF(BR24&lt;&gt;"",VLOOKUP(BR24,Listes!$M$3:$N$7,2,FALSE),"")</f>
        <v/>
      </c>
      <c r="BT24" s="111" t="str">
        <f>IF('Calcul NEP et NEO'!AT23&lt;&gt;"",'Calcul NEP et NEO'!AT23,"")</f>
        <v/>
      </c>
      <c r="BU24" s="111" t="str">
        <f>IF('Calcul NEP et NEO'!AU23&lt;&gt;"",'Calcul NEP et NEO'!AU23,"")</f>
        <v/>
      </c>
      <c r="BV24" s="111" t="str">
        <f>IF('Calcul NEP et NEO'!AV23&lt;&gt;"",'Calcul NEP et NEO'!AV23,"")</f>
        <v/>
      </c>
      <c r="BW24" s="111" t="s">
        <v>32</v>
      </c>
      <c r="BX24" s="102" t="str">
        <f>IF(BW24&lt;&gt;"",VLOOKUP(BW24,Listes!$M$3:$N$7,2,FALSE),"")</f>
        <v/>
      </c>
      <c r="BY24" s="111" t="str">
        <f>IF('Calcul NEP et NEO'!AW23&lt;&gt;"",'Calcul NEP et NEO'!AW23,"")</f>
        <v/>
      </c>
      <c r="BZ24" s="111" t="str">
        <f>IF('Calcul NEP et NEO'!AX23&lt;&gt;"",'Calcul NEP et NEO'!AX23,"")</f>
        <v/>
      </c>
      <c r="CA24" s="111" t="str">
        <f>IF('Calcul NEP et NEO'!AY23&lt;&gt;"",'Calcul NEP et NEO'!AY23,"")</f>
        <v/>
      </c>
      <c r="CB24" s="111" t="s">
        <v>32</v>
      </c>
      <c r="CC24" s="102" t="str">
        <f>IF(CB24&lt;&gt;"",VLOOKUP(CB24,Listes!$M$3:$N$7,2,FALSE),"")</f>
        <v/>
      </c>
      <c r="CD24" s="111" t="str">
        <f>IF('Calcul NEP et NEO'!AZ23&lt;&gt;"",'Calcul NEP et NEO'!AZ23,"")</f>
        <v/>
      </c>
      <c r="CE24" s="111" t="str">
        <f>IF('Calcul NEP et NEO'!BA23&lt;&gt;"",'Calcul NEP et NEO'!BA23,"")</f>
        <v/>
      </c>
      <c r="CF24" s="111" t="str">
        <f>IF('Calcul NEP et NEO'!BB23&lt;&gt;"",'Calcul NEP et NEO'!BB23,"")</f>
        <v/>
      </c>
      <c r="CG24" s="111" t="s">
        <v>32</v>
      </c>
      <c r="CH24" s="102" t="str">
        <f>IF(CG24&lt;&gt;"",VLOOKUP(CG24,Listes!$M$3:$N$7,2,FALSE),"")</f>
        <v/>
      </c>
      <c r="CI24" s="111" t="str">
        <f>IF('Calcul NEP et NEO'!BC23&lt;&gt;"",'Calcul NEP et NEO'!BC23,"")</f>
        <v/>
      </c>
      <c r="CJ24" s="111" t="str">
        <f>IF('Calcul NEP et NEO'!BD23&lt;&gt;"",'Calcul NEP et NEO'!BD23,"")</f>
        <v/>
      </c>
      <c r="CK24" s="111" t="str">
        <f>IF('Calcul NEP et NEO'!BE23&lt;&gt;"",'Calcul NEP et NEO'!BE23,"")</f>
        <v/>
      </c>
      <c r="CL24" s="111" t="s">
        <v>32</v>
      </c>
      <c r="CM24" s="102" t="str">
        <f>IF(CL24&lt;&gt;"",VLOOKUP(CL24,Listes!$M$3:$N$7,2,FALSE),"")</f>
        <v/>
      </c>
      <c r="CN24" s="111" t="str">
        <f>IF('Calcul NEP et NEO'!BF23&lt;&gt;"",'Calcul NEP et NEO'!BF23,"")</f>
        <v/>
      </c>
      <c r="CO24" s="111" t="str">
        <f>IF('Calcul NEP et NEO'!BG23&lt;&gt;"",'Calcul NEP et NEO'!BG23,"")</f>
        <v/>
      </c>
      <c r="CP24" s="111" t="str">
        <f>IF('Calcul NEP et NEO'!BH23&lt;&gt;"",'Calcul NEP et NEO'!BH23,"")</f>
        <v/>
      </c>
      <c r="CQ24" s="111" t="s">
        <v>32</v>
      </c>
      <c r="CR24" s="102" t="str">
        <f>IF(CQ24&lt;&gt;"",VLOOKUP(CQ24,Listes!$M$3:$N$7,2,FALSE),"")</f>
        <v/>
      </c>
      <c r="CS24" s="111" t="str">
        <f>IF('Calcul NEP et NEO'!BI23&lt;&gt;"",'Calcul NEP et NEO'!BI23,"")</f>
        <v/>
      </c>
      <c r="CT24" s="111" t="str">
        <f>IF('Calcul NEP et NEO'!BJ23&lt;&gt;"",'Calcul NEP et NEO'!BJ23,"")</f>
        <v/>
      </c>
      <c r="CU24" s="111" t="str">
        <f>IF('Calcul NEP et NEO'!BK23&lt;&gt;"",'Calcul NEP et NEO'!BK23,"")</f>
        <v/>
      </c>
      <c r="CV24" s="111" t="s">
        <v>32</v>
      </c>
      <c r="CW24" s="102" t="str">
        <f>IF(CV24&lt;&gt;"",VLOOKUP(CV24,Listes!$M$3:$N$7,2,FALSE),"")</f>
        <v/>
      </c>
      <c r="CX24" s="111" t="str">
        <f>IF('Calcul NEP et NEO'!BL23&lt;&gt;"",'Calcul NEP et NEO'!BL23,"")</f>
        <v/>
      </c>
      <c r="CY24" s="111" t="str">
        <f>IF('Calcul NEP et NEO'!BM23&lt;&gt;"",'Calcul NEP et NEO'!BM23,"")</f>
        <v/>
      </c>
      <c r="CZ24" s="111" t="str">
        <f>IF('Calcul NEP et NEO'!BN23&lt;&gt;"",'Calcul NEP et NEO'!BN23,"")</f>
        <v/>
      </c>
      <c r="DA24" s="111" t="s">
        <v>32</v>
      </c>
      <c r="DB24" s="102" t="str">
        <f>IF(DA24&lt;&gt;"",VLOOKUP(DA24,Listes!$M$3:$N$7,2,FALSE),"")</f>
        <v/>
      </c>
      <c r="DC24" s="111" t="str">
        <f>IF('Calcul NEP et NEO'!BO23&lt;&gt;"",'Calcul NEP et NEO'!BO23,"")</f>
        <v/>
      </c>
      <c r="DD24" s="111" t="str">
        <f>IF('Calcul NEP et NEO'!BP23&lt;&gt;"",'Calcul NEP et NEO'!BP23,"")</f>
        <v/>
      </c>
      <c r="DE24" s="50" t="str">
        <f>IF('Calcul NEP et NEO'!BQ23&lt;&gt;"",'Calcul NEP et NEO'!BQ23,"")</f>
        <v/>
      </c>
    </row>
    <row r="25" spans="1:109" ht="14.5" customHeight="1" x14ac:dyDescent="0.35">
      <c r="A25" s="36" t="str">
        <f>IF('Calcul NEP et NEO'!A24&lt;&gt;"",'Calcul NEP et NEO'!A24,"")</f>
        <v/>
      </c>
      <c r="B25" s="36" t="str">
        <f>IF('Calcul NEP et NEO'!B24&lt;&gt;"",'Calcul NEP et NEO'!B24,"")</f>
        <v/>
      </c>
      <c r="C25" s="36" t="str">
        <f>IF('Calcul NEP et NEO'!C24&lt;&gt;"",'Calcul NEP et NEO'!C24,"")</f>
        <v/>
      </c>
      <c r="D25" s="36" t="str">
        <f>IF('Calcul NEP et NEO'!D24&lt;&gt;"",'Calcul NEP et NEO'!D24,"")</f>
        <v/>
      </c>
      <c r="E25" s="47" t="str">
        <f>IF('Calcul NEP et NEO'!E24&lt;&gt;"",'Calcul NEP et NEO'!E24,"")</f>
        <v/>
      </c>
      <c r="F25" s="47" t="str">
        <f>IF('Calcul NEP et NEO'!F24&lt;&gt;"",'Calcul NEP et NEO'!F24,"")</f>
        <v/>
      </c>
      <c r="G25" s="47" t="str">
        <f>IF('Calcul NEP et NEO'!G24&lt;&gt;"",'Calcul NEP et NEO'!G24,"")</f>
        <v/>
      </c>
      <c r="H25" s="47" t="str">
        <f>IF('Calcul NEP et NEO'!H24&lt;&gt;"",'Calcul NEP et NEO'!H24,"")</f>
        <v/>
      </c>
      <c r="I25" s="50" t="str">
        <f>IF('Calcul NEP et NEO'!I24&lt;&gt;"",'Calcul NEP et NEO'!I24,"")</f>
        <v/>
      </c>
      <c r="J25" s="111" t="s">
        <v>32</v>
      </c>
      <c r="K25" s="102" t="str">
        <f>IF(J25&lt;&gt;"",VLOOKUP(J25,Listes!$M$3:$N$7,2,FALSE),"")</f>
        <v/>
      </c>
      <c r="L25" s="111" t="str">
        <f>IF('Calcul NEP et NEO'!J24&lt;&gt;"",'Calcul NEP et NEO'!J24,"")</f>
        <v/>
      </c>
      <c r="M25" s="112" t="str">
        <f>IF('Calcul NEP et NEO'!K24&lt;&gt;"",'Calcul NEP et NEO'!K24,"")</f>
        <v/>
      </c>
      <c r="N25" s="112" t="str">
        <f>IF('Calcul NEP et NEO'!L24&lt;&gt;"",'Calcul NEP et NEO'!L24,"")</f>
        <v/>
      </c>
      <c r="O25" s="111" t="s">
        <v>32</v>
      </c>
      <c r="P25" s="102" t="str">
        <f>IF(O25&lt;&gt;"",VLOOKUP(O25,Listes!$M$3:$N$7,2,FALSE),"")</f>
        <v/>
      </c>
      <c r="Q25" s="111" t="str">
        <f>IF('Calcul NEP et NEO'!M24&lt;&gt;"",'Calcul NEP et NEO'!M24,"")</f>
        <v/>
      </c>
      <c r="R25" s="112" t="str">
        <f>IF('Calcul NEP et NEO'!N24&lt;&gt;"",'Calcul NEP et NEO'!N24,"")</f>
        <v/>
      </c>
      <c r="S25" s="112" t="str">
        <f>IF('Calcul NEP et NEO'!O24&lt;&gt;"",'Calcul NEP et NEO'!O24,"")</f>
        <v/>
      </c>
      <c r="T25" s="111" t="s">
        <v>32</v>
      </c>
      <c r="U25" s="102" t="str">
        <f>IF(T25&lt;&gt;"",VLOOKUP(T25,Listes!$M$3:$N$7,2,FALSE),"")</f>
        <v/>
      </c>
      <c r="V25" s="111" t="str">
        <f>IF('Calcul NEP et NEO'!P24&lt;&gt;"",'Calcul NEP et NEO'!P24,"")</f>
        <v/>
      </c>
      <c r="W25" s="112" t="str">
        <f>IF('Calcul NEP et NEO'!Q24&lt;&gt;"",'Calcul NEP et NEO'!Q24,"")</f>
        <v/>
      </c>
      <c r="X25" s="112" t="str">
        <f>IF('Calcul NEP et NEO'!R24&lt;&gt;"",'Calcul NEP et NEO'!R24,"")</f>
        <v/>
      </c>
      <c r="Y25" s="111" t="s">
        <v>32</v>
      </c>
      <c r="Z25" s="102" t="str">
        <f>IF(Y25&lt;&gt;"",VLOOKUP(Y25,Listes!$M$3:$N$7,2,FALSE),"")</f>
        <v/>
      </c>
      <c r="AA25" s="111" t="str">
        <f>IF('Calcul NEP et NEO'!S24&lt;&gt;"",'Calcul NEP et NEO'!S24,"")</f>
        <v/>
      </c>
      <c r="AB25" s="111" t="str">
        <f>IF('Calcul NEP et NEO'!T24&lt;&gt;"",'Calcul NEP et NEO'!T24,"")</f>
        <v/>
      </c>
      <c r="AC25" s="111" t="str">
        <f>IF('Calcul NEP et NEO'!U24&lt;&gt;"",'Calcul NEP et NEO'!U24,"")</f>
        <v/>
      </c>
      <c r="AD25" s="111" t="s">
        <v>32</v>
      </c>
      <c r="AE25" s="102" t="str">
        <f>IF(AD25&lt;&gt;"",VLOOKUP(AD25,Listes!$M$3:$N$7,2,FALSE),"")</f>
        <v/>
      </c>
      <c r="AF25" s="111" t="str">
        <f>IF('Calcul NEP et NEO'!V24&lt;&gt;"",'Calcul NEP et NEO'!V24,"")</f>
        <v/>
      </c>
      <c r="AG25" s="111" t="str">
        <f>IF('Calcul NEP et NEO'!W24&lt;&gt;"",'Calcul NEP et NEO'!W24,"")</f>
        <v/>
      </c>
      <c r="AH25" s="111" t="str">
        <f>IF('Calcul NEP et NEO'!X24&lt;&gt;"",'Calcul NEP et NEO'!X24,"")</f>
        <v/>
      </c>
      <c r="AI25" s="111" t="s">
        <v>32</v>
      </c>
      <c r="AJ25" s="102" t="str">
        <f>IF(AI25&lt;&gt;"",VLOOKUP(AI25,Listes!$M$3:$N$7,2,FALSE),"")</f>
        <v/>
      </c>
      <c r="AK25" s="111" t="str">
        <f>IF('Calcul NEP et NEO'!Y24&lt;&gt;"",'Calcul NEP et NEO'!Y24,"")</f>
        <v/>
      </c>
      <c r="AL25" s="111" t="str">
        <f>IF('Calcul NEP et NEO'!Z24&lt;&gt;"",'Calcul NEP et NEO'!Z24,"")</f>
        <v/>
      </c>
      <c r="AM25" s="111" t="str">
        <f>IF('Calcul NEP et NEO'!AA24&lt;&gt;"",'Calcul NEP et NEO'!AA24,"")</f>
        <v/>
      </c>
      <c r="AN25" s="111" t="s">
        <v>32</v>
      </c>
      <c r="AO25" s="102" t="str">
        <f>IF(AN25&lt;&gt;"",VLOOKUP(AN25,Listes!$M$3:$N$7,2,FALSE),"")</f>
        <v/>
      </c>
      <c r="AP25" s="111" t="str">
        <f>IF('Calcul NEP et NEO'!AB24&lt;&gt;"",'Calcul NEP et NEO'!AB24,"")</f>
        <v/>
      </c>
      <c r="AQ25" s="111" t="str">
        <f>IF('Calcul NEP et NEO'!AC24&lt;&gt;"",'Calcul NEP et NEO'!AC24,"")</f>
        <v/>
      </c>
      <c r="AR25" s="111" t="str">
        <f>IF('Calcul NEP et NEO'!AD24&lt;&gt;"",'Calcul NEP et NEO'!AD24,"")</f>
        <v/>
      </c>
      <c r="AS25" s="111" t="s">
        <v>32</v>
      </c>
      <c r="AT25" s="102" t="str">
        <f>IF(AS25&lt;&gt;"",VLOOKUP(AS25,Listes!$M$3:$N$7,2,FALSE),"")</f>
        <v/>
      </c>
      <c r="AU25" s="111" t="str">
        <f>IF('Calcul NEP et NEO'!AE24&lt;&gt;"",'Calcul NEP et NEO'!AE24,"")</f>
        <v/>
      </c>
      <c r="AV25" s="111" t="str">
        <f>IF('Calcul NEP et NEO'!AF24&lt;&gt;"",'Calcul NEP et NEO'!AF24,"")</f>
        <v/>
      </c>
      <c r="AW25" s="111" t="str">
        <f>IF('Calcul NEP et NEO'!AG24&lt;&gt;"",'Calcul NEP et NEO'!AG24,"")</f>
        <v/>
      </c>
      <c r="AX25" s="111" t="s">
        <v>32</v>
      </c>
      <c r="AY25" s="102" t="str">
        <f>IF(AX25&lt;&gt;"",VLOOKUP(AX25,Listes!$M$3:$N$7,2,FALSE),"")</f>
        <v/>
      </c>
      <c r="AZ25" s="111" t="str">
        <f>IF('Calcul NEP et NEO'!AH24&lt;&gt;"",'Calcul NEP et NEO'!AH24,"")</f>
        <v/>
      </c>
      <c r="BA25" s="111" t="str">
        <f>IF('Calcul NEP et NEO'!AI24&lt;&gt;"",'Calcul NEP et NEO'!AI24,"")</f>
        <v/>
      </c>
      <c r="BB25" s="111" t="str">
        <f>IF('Calcul NEP et NEO'!AJ24&lt;&gt;"",'Calcul NEP et NEO'!AJ24,"")</f>
        <v/>
      </c>
      <c r="BC25" s="111" t="s">
        <v>32</v>
      </c>
      <c r="BD25" s="102" t="str">
        <f>IF(BC25&lt;&gt;"",VLOOKUP(BC25,Listes!$M$3:$N$7,2,FALSE),"")</f>
        <v/>
      </c>
      <c r="BE25" s="111" t="str">
        <f>IF('Calcul NEP et NEO'!AK24&lt;&gt;"",'Calcul NEP et NEO'!AK24,"")</f>
        <v/>
      </c>
      <c r="BF25" s="111" t="str">
        <f>IF('Calcul NEP et NEO'!AL24&lt;&gt;"",'Calcul NEP et NEO'!AL24,"")</f>
        <v/>
      </c>
      <c r="BG25" s="111" t="str">
        <f>IF('Calcul NEP et NEO'!AM24&lt;&gt;"",'Calcul NEP et NEO'!AM24,"")</f>
        <v/>
      </c>
      <c r="BH25" s="111" t="s">
        <v>32</v>
      </c>
      <c r="BI25" s="102" t="str">
        <f>IF(BH25&lt;&gt;"",VLOOKUP(BH25,Listes!$M$3:$N$7,2,FALSE),"")</f>
        <v/>
      </c>
      <c r="BJ25" s="111" t="str">
        <f>IF('Calcul NEP et NEO'!AN24&lt;&gt;"",'Calcul NEP et NEO'!AN24,"")</f>
        <v/>
      </c>
      <c r="BK25" s="111" t="str">
        <f>IF('Calcul NEP et NEO'!AO24&lt;&gt;"",'Calcul NEP et NEO'!AO24,"")</f>
        <v/>
      </c>
      <c r="BL25" s="111" t="str">
        <f>IF('Calcul NEP et NEO'!AP24&lt;&gt;"",'Calcul NEP et NEO'!AP24,"")</f>
        <v/>
      </c>
      <c r="BM25" s="111" t="s">
        <v>32</v>
      </c>
      <c r="BN25" s="102" t="str">
        <f>IF(BM25&lt;&gt;"",VLOOKUP(BM25,Listes!$M$3:$N$7,2,FALSE),"")</f>
        <v/>
      </c>
      <c r="BO25" s="111" t="str">
        <f>IF('Calcul NEP et NEO'!AQ24&lt;&gt;"",'Calcul NEP et NEO'!AQ24,"")</f>
        <v/>
      </c>
      <c r="BP25" s="111" t="str">
        <f>IF('Calcul NEP et NEO'!AR24&lt;&gt;"",'Calcul NEP et NEO'!AR24,"")</f>
        <v/>
      </c>
      <c r="BQ25" s="111" t="str">
        <f>IF('Calcul NEP et NEO'!AS24&lt;&gt;"",'Calcul NEP et NEO'!AS24,"")</f>
        <v/>
      </c>
      <c r="BR25" s="111" t="s">
        <v>32</v>
      </c>
      <c r="BS25" s="102" t="str">
        <f>IF(BR25&lt;&gt;"",VLOOKUP(BR25,Listes!$M$3:$N$7,2,FALSE),"")</f>
        <v/>
      </c>
      <c r="BT25" s="111" t="str">
        <f>IF('Calcul NEP et NEO'!AT24&lt;&gt;"",'Calcul NEP et NEO'!AT24,"")</f>
        <v/>
      </c>
      <c r="BU25" s="111" t="str">
        <f>IF('Calcul NEP et NEO'!AU24&lt;&gt;"",'Calcul NEP et NEO'!AU24,"")</f>
        <v/>
      </c>
      <c r="BV25" s="111" t="str">
        <f>IF('Calcul NEP et NEO'!AV24&lt;&gt;"",'Calcul NEP et NEO'!AV24,"")</f>
        <v/>
      </c>
      <c r="BW25" s="111" t="s">
        <v>32</v>
      </c>
      <c r="BX25" s="102" t="str">
        <f>IF(BW25&lt;&gt;"",VLOOKUP(BW25,Listes!$M$3:$N$7,2,FALSE),"")</f>
        <v/>
      </c>
      <c r="BY25" s="111" t="str">
        <f>IF('Calcul NEP et NEO'!AW24&lt;&gt;"",'Calcul NEP et NEO'!AW24,"")</f>
        <v/>
      </c>
      <c r="BZ25" s="111" t="str">
        <f>IF('Calcul NEP et NEO'!AX24&lt;&gt;"",'Calcul NEP et NEO'!AX24,"")</f>
        <v/>
      </c>
      <c r="CA25" s="111" t="str">
        <f>IF('Calcul NEP et NEO'!AY24&lt;&gt;"",'Calcul NEP et NEO'!AY24,"")</f>
        <v/>
      </c>
      <c r="CB25" s="111" t="s">
        <v>32</v>
      </c>
      <c r="CC25" s="102" t="str">
        <f>IF(CB25&lt;&gt;"",VLOOKUP(CB25,Listes!$M$3:$N$7,2,FALSE),"")</f>
        <v/>
      </c>
      <c r="CD25" s="111" t="str">
        <f>IF('Calcul NEP et NEO'!AZ24&lt;&gt;"",'Calcul NEP et NEO'!AZ24,"")</f>
        <v/>
      </c>
      <c r="CE25" s="111" t="str">
        <f>IF('Calcul NEP et NEO'!BA24&lt;&gt;"",'Calcul NEP et NEO'!BA24,"")</f>
        <v/>
      </c>
      <c r="CF25" s="111" t="str">
        <f>IF('Calcul NEP et NEO'!BB24&lt;&gt;"",'Calcul NEP et NEO'!BB24,"")</f>
        <v/>
      </c>
      <c r="CG25" s="111" t="s">
        <v>32</v>
      </c>
      <c r="CH25" s="102" t="str">
        <f>IF(CG25&lt;&gt;"",VLOOKUP(CG25,Listes!$M$3:$N$7,2,FALSE),"")</f>
        <v/>
      </c>
      <c r="CI25" s="111" t="str">
        <f>IF('Calcul NEP et NEO'!BC24&lt;&gt;"",'Calcul NEP et NEO'!BC24,"")</f>
        <v/>
      </c>
      <c r="CJ25" s="111" t="str">
        <f>IF('Calcul NEP et NEO'!BD24&lt;&gt;"",'Calcul NEP et NEO'!BD24,"")</f>
        <v/>
      </c>
      <c r="CK25" s="111" t="str">
        <f>IF('Calcul NEP et NEO'!BE24&lt;&gt;"",'Calcul NEP et NEO'!BE24,"")</f>
        <v/>
      </c>
      <c r="CL25" s="111" t="s">
        <v>32</v>
      </c>
      <c r="CM25" s="102" t="str">
        <f>IF(CL25&lt;&gt;"",VLOOKUP(CL25,Listes!$M$3:$N$7,2,FALSE),"")</f>
        <v/>
      </c>
      <c r="CN25" s="111" t="str">
        <f>IF('Calcul NEP et NEO'!BF24&lt;&gt;"",'Calcul NEP et NEO'!BF24,"")</f>
        <v/>
      </c>
      <c r="CO25" s="111" t="str">
        <f>IF('Calcul NEP et NEO'!BG24&lt;&gt;"",'Calcul NEP et NEO'!BG24,"")</f>
        <v/>
      </c>
      <c r="CP25" s="111" t="str">
        <f>IF('Calcul NEP et NEO'!BH24&lt;&gt;"",'Calcul NEP et NEO'!BH24,"")</f>
        <v/>
      </c>
      <c r="CQ25" s="111" t="s">
        <v>32</v>
      </c>
      <c r="CR25" s="102" t="str">
        <f>IF(CQ25&lt;&gt;"",VLOOKUP(CQ25,Listes!$M$3:$N$7,2,FALSE),"")</f>
        <v/>
      </c>
      <c r="CS25" s="111" t="str">
        <f>IF('Calcul NEP et NEO'!BI24&lt;&gt;"",'Calcul NEP et NEO'!BI24,"")</f>
        <v/>
      </c>
      <c r="CT25" s="111" t="str">
        <f>IF('Calcul NEP et NEO'!BJ24&lt;&gt;"",'Calcul NEP et NEO'!BJ24,"")</f>
        <v/>
      </c>
      <c r="CU25" s="111" t="str">
        <f>IF('Calcul NEP et NEO'!BK24&lt;&gt;"",'Calcul NEP et NEO'!BK24,"")</f>
        <v/>
      </c>
      <c r="CV25" s="111" t="s">
        <v>32</v>
      </c>
      <c r="CW25" s="102" t="str">
        <f>IF(CV25&lt;&gt;"",VLOOKUP(CV25,Listes!$M$3:$N$7,2,FALSE),"")</f>
        <v/>
      </c>
      <c r="CX25" s="111" t="str">
        <f>IF('Calcul NEP et NEO'!BL24&lt;&gt;"",'Calcul NEP et NEO'!BL24,"")</f>
        <v/>
      </c>
      <c r="CY25" s="111" t="str">
        <f>IF('Calcul NEP et NEO'!BM24&lt;&gt;"",'Calcul NEP et NEO'!BM24,"")</f>
        <v/>
      </c>
      <c r="CZ25" s="111" t="str">
        <f>IF('Calcul NEP et NEO'!BN24&lt;&gt;"",'Calcul NEP et NEO'!BN24,"")</f>
        <v/>
      </c>
      <c r="DA25" s="111" t="s">
        <v>32</v>
      </c>
      <c r="DB25" s="102" t="str">
        <f>IF(DA25&lt;&gt;"",VLOOKUP(DA25,Listes!$M$3:$N$7,2,FALSE),"")</f>
        <v/>
      </c>
      <c r="DC25" s="111" t="str">
        <f>IF('Calcul NEP et NEO'!BO24&lt;&gt;"",'Calcul NEP et NEO'!BO24,"")</f>
        <v/>
      </c>
      <c r="DD25" s="111" t="str">
        <f>IF('Calcul NEP et NEO'!BP24&lt;&gt;"",'Calcul NEP et NEO'!BP24,"")</f>
        <v/>
      </c>
      <c r="DE25" s="50" t="str">
        <f>IF('Calcul NEP et NEO'!BQ24&lt;&gt;"",'Calcul NEP et NEO'!BQ24,"")</f>
        <v/>
      </c>
    </row>
    <row r="26" spans="1:109" ht="14.5" hidden="1" customHeight="1" x14ac:dyDescent="0.35">
      <c r="A26" s="36" t="str">
        <f>IF('Calcul NEP et NEO'!A26&lt;&gt;"",'Calcul NEP et NEO'!A26,"")</f>
        <v/>
      </c>
      <c r="B26" s="36" t="str">
        <f>IF('Calcul NEP et NEO'!B26&lt;&gt;"",'Calcul NEP et NEO'!B26,"")</f>
        <v/>
      </c>
      <c r="C26" s="36" t="str">
        <f>IF('Calcul NEP et NEO'!C26&lt;&gt;"",'Calcul NEP et NEO'!C26,"")</f>
        <v/>
      </c>
      <c r="D26" s="36" t="str">
        <f>IF('Calcul NEP et NEO'!D26&lt;&gt;"",'Calcul NEP et NEO'!D26,"")</f>
        <v/>
      </c>
      <c r="E26" s="47" t="str">
        <f>IF('Calcul NEP et NEO'!E26&lt;&gt;"",'Calcul NEP et NEO'!E26,"")</f>
        <v/>
      </c>
      <c r="F26" s="47" t="str">
        <f>IF('Calcul NEP et NEO'!F26&lt;&gt;"",'Calcul NEP et NEO'!F26,"")</f>
        <v/>
      </c>
      <c r="G26" s="47" t="str">
        <f>IF('Calcul NEP et NEO'!G26&lt;&gt;"",'Calcul NEP et NEO'!G26,"")</f>
        <v/>
      </c>
      <c r="H26" s="47" t="str">
        <f>IF('Calcul NEP et NEO'!H26&lt;&gt;"",'Calcul NEP et NEO'!H26,"")</f>
        <v/>
      </c>
      <c r="I26" s="50" t="str">
        <f>IF('Calcul NEP et NEO'!I26&lt;&gt;"",'Calcul NEP et NEO'!I26,"")</f>
        <v/>
      </c>
      <c r="J26" s="111" t="s">
        <v>32</v>
      </c>
      <c r="K26" s="102" t="str">
        <f>IF(J26&lt;&gt;"",VLOOKUP(J26,Listes!$M$3:$N$7,2,FALSE),"")</f>
        <v/>
      </c>
      <c r="L26" s="111" t="str">
        <f>IF('Calcul NEP et NEO'!J26&lt;&gt;"",'Calcul NEP et NEO'!J26,"")</f>
        <v/>
      </c>
      <c r="M26" s="112" t="str">
        <f>IF('Calcul NEP et NEO'!K26&lt;&gt;"",'Calcul NEP et NEO'!K26,"")</f>
        <v/>
      </c>
      <c r="N26" s="112" t="str">
        <f>IF('Calcul NEP et NEO'!L26&lt;&gt;"",'Calcul NEP et NEO'!L26,"")</f>
        <v/>
      </c>
      <c r="O26" s="111" t="s">
        <v>32</v>
      </c>
      <c r="P26" s="102" t="str">
        <f>IF(O26&lt;&gt;"",VLOOKUP(O26,Listes!$M$3:$N$7,2,FALSE),"")</f>
        <v/>
      </c>
      <c r="Q26" s="111" t="str">
        <f>IF('Calcul NEP et NEO'!M26&lt;&gt;"",'Calcul NEP et NEO'!M26,"")</f>
        <v/>
      </c>
      <c r="R26" s="112" t="str">
        <f>IF('Calcul NEP et NEO'!N26&lt;&gt;"",'Calcul NEP et NEO'!N26,"")</f>
        <v/>
      </c>
      <c r="S26" s="112" t="str">
        <f>IF('Calcul NEP et NEO'!O26&lt;&gt;"",'Calcul NEP et NEO'!O26,"")</f>
        <v/>
      </c>
      <c r="T26" s="111" t="s">
        <v>32</v>
      </c>
      <c r="U26" s="102" t="str">
        <f>IF(T26&lt;&gt;"",VLOOKUP(T26,Listes!$M$3:$N$7,2,FALSE),"")</f>
        <v/>
      </c>
      <c r="V26" s="111" t="str">
        <f>IF('Calcul NEP et NEO'!P26&lt;&gt;"",'Calcul NEP et NEO'!P26,"")</f>
        <v/>
      </c>
      <c r="W26" s="112" t="str">
        <f>IF('Calcul NEP et NEO'!Q26&lt;&gt;"",'Calcul NEP et NEO'!Q26,"")</f>
        <v/>
      </c>
      <c r="X26" s="112" t="str">
        <f>IF('Calcul NEP et NEO'!R26&lt;&gt;"",'Calcul NEP et NEO'!R26,"")</f>
        <v/>
      </c>
      <c r="Y26" s="111" t="s">
        <v>32</v>
      </c>
      <c r="Z26" s="102" t="str">
        <f>IF(Y26&lt;&gt;"",VLOOKUP(Y26,Listes!$M$3:$N$7,2,FALSE),"")</f>
        <v/>
      </c>
      <c r="AA26" s="111" t="str">
        <f>IF('Calcul NEP et NEO'!S26&lt;&gt;"",'Calcul NEP et NEO'!S26,"")</f>
        <v/>
      </c>
      <c r="AB26" s="111" t="str">
        <f>IF('Calcul NEP et NEO'!T26&lt;&gt;"",'Calcul NEP et NEO'!T26,"")</f>
        <v/>
      </c>
      <c r="AC26" s="111" t="str">
        <f>IF('Calcul NEP et NEO'!U26&lt;&gt;"",'Calcul NEP et NEO'!U26,"")</f>
        <v/>
      </c>
      <c r="AD26" s="111" t="s">
        <v>32</v>
      </c>
      <c r="AE26" s="102" t="str">
        <f>IF(AD26&lt;&gt;"",VLOOKUP(AD26,Listes!$M$3:$N$7,2,FALSE),"")</f>
        <v/>
      </c>
      <c r="AF26" s="111" t="str">
        <f>IF('Calcul NEP et NEO'!V26&lt;&gt;"",'Calcul NEP et NEO'!V26,"")</f>
        <v/>
      </c>
      <c r="AG26" s="111" t="str">
        <f>IF('Calcul NEP et NEO'!W26&lt;&gt;"",'Calcul NEP et NEO'!W26,"")</f>
        <v/>
      </c>
      <c r="AH26" s="111" t="str">
        <f>IF('Calcul NEP et NEO'!X26&lt;&gt;"",'Calcul NEP et NEO'!X26,"")</f>
        <v/>
      </c>
      <c r="AI26" s="111" t="s">
        <v>32</v>
      </c>
      <c r="AJ26" s="102" t="str">
        <f>IF(AI26&lt;&gt;"",VLOOKUP(AI26,Listes!$M$3:$N$7,2,FALSE),"")</f>
        <v/>
      </c>
      <c r="AK26" s="111" t="str">
        <f>IF('Calcul NEP et NEO'!Y26&lt;&gt;"",'Calcul NEP et NEO'!Y26,"")</f>
        <v/>
      </c>
      <c r="AL26" s="111" t="str">
        <f>IF('Calcul NEP et NEO'!Z26&lt;&gt;"",'Calcul NEP et NEO'!Z26,"")</f>
        <v/>
      </c>
      <c r="AM26" s="111" t="str">
        <f>IF('Calcul NEP et NEO'!AA26&lt;&gt;"",'Calcul NEP et NEO'!AA26,"")</f>
        <v/>
      </c>
      <c r="AN26" s="111" t="s">
        <v>32</v>
      </c>
      <c r="AO26" s="102" t="str">
        <f>IF(AN26&lt;&gt;"",VLOOKUP(AN26,Listes!$M$3:$N$7,2,FALSE),"")</f>
        <v/>
      </c>
      <c r="AP26" s="111" t="str">
        <f>IF('Calcul NEP et NEO'!AB26&lt;&gt;"",'Calcul NEP et NEO'!AB26,"")</f>
        <v/>
      </c>
      <c r="AQ26" s="111" t="str">
        <f>IF('Calcul NEP et NEO'!AC26&lt;&gt;"",'Calcul NEP et NEO'!AC26,"")</f>
        <v/>
      </c>
      <c r="AR26" s="111" t="str">
        <f>IF('Calcul NEP et NEO'!AD26&lt;&gt;"",'Calcul NEP et NEO'!AD26,"")</f>
        <v/>
      </c>
      <c r="AS26" s="111" t="s">
        <v>32</v>
      </c>
      <c r="AT26" s="102" t="str">
        <f>IF(AS26&lt;&gt;"",VLOOKUP(AS26,Listes!$M$3:$N$7,2,FALSE),"")</f>
        <v/>
      </c>
      <c r="AU26" s="111" t="str">
        <f>IF('Calcul NEP et NEO'!AE26&lt;&gt;"",'Calcul NEP et NEO'!AE26,"")</f>
        <v/>
      </c>
      <c r="AV26" s="111" t="str">
        <f>IF('Calcul NEP et NEO'!AF26&lt;&gt;"",'Calcul NEP et NEO'!AF26,"")</f>
        <v/>
      </c>
      <c r="AW26" s="111" t="str">
        <f>IF('Calcul NEP et NEO'!AG26&lt;&gt;"",'Calcul NEP et NEO'!AG26,"")</f>
        <v/>
      </c>
      <c r="AX26" s="111" t="s">
        <v>32</v>
      </c>
      <c r="AY26" s="102" t="str">
        <f>IF(AX26&lt;&gt;"",VLOOKUP(AX26,Listes!$M$3:$N$7,2,FALSE),"")</f>
        <v/>
      </c>
      <c r="AZ26" s="111" t="str">
        <f>IF('Calcul NEP et NEO'!AH26&lt;&gt;"",'Calcul NEP et NEO'!AH26,"")</f>
        <v/>
      </c>
      <c r="BA26" s="111" t="str">
        <f>IF('Calcul NEP et NEO'!AI26&lt;&gt;"",'Calcul NEP et NEO'!AI26,"")</f>
        <v/>
      </c>
      <c r="BB26" s="111" t="str">
        <f>IF('Calcul NEP et NEO'!AJ26&lt;&gt;"",'Calcul NEP et NEO'!AJ26,"")</f>
        <v/>
      </c>
      <c r="BC26" s="111" t="s">
        <v>32</v>
      </c>
      <c r="BD26" s="102" t="str">
        <f>IF(BC26&lt;&gt;"",VLOOKUP(BC26,Listes!$M$3:$N$7,2,FALSE),"")</f>
        <v/>
      </c>
      <c r="BE26" s="111" t="str">
        <f>IF('Calcul NEP et NEO'!AK26&lt;&gt;"",'Calcul NEP et NEO'!AK26,"")</f>
        <v/>
      </c>
      <c r="BF26" s="111" t="str">
        <f>IF('Calcul NEP et NEO'!AL26&lt;&gt;"",'Calcul NEP et NEO'!AL26,"")</f>
        <v/>
      </c>
      <c r="BG26" s="111" t="str">
        <f>IF('Calcul NEP et NEO'!AM26&lt;&gt;"",'Calcul NEP et NEO'!AM26,"")</f>
        <v/>
      </c>
      <c r="BH26" s="111" t="s">
        <v>32</v>
      </c>
      <c r="BI26" s="102" t="str">
        <f>IF(BH26&lt;&gt;"",VLOOKUP(BH26,Listes!$M$3:$N$7,2,FALSE),"")</f>
        <v/>
      </c>
      <c r="BJ26" s="111" t="str">
        <f>IF('Calcul NEP et NEO'!AN26&lt;&gt;"",'Calcul NEP et NEO'!AN26,"")</f>
        <v/>
      </c>
      <c r="BK26" s="111" t="str">
        <f>IF('Calcul NEP et NEO'!AO26&lt;&gt;"",'Calcul NEP et NEO'!AO26,"")</f>
        <v/>
      </c>
      <c r="BL26" s="111" t="str">
        <f>IF('Calcul NEP et NEO'!AP26&lt;&gt;"",'Calcul NEP et NEO'!AP26,"")</f>
        <v/>
      </c>
      <c r="BM26" s="111" t="s">
        <v>32</v>
      </c>
      <c r="BN26" s="102" t="str">
        <f>IF(BM26&lt;&gt;"",VLOOKUP(BM26,Listes!$M$3:$N$7,2,FALSE),"")</f>
        <v/>
      </c>
      <c r="BO26" s="111" t="str">
        <f>IF('Calcul NEP et NEO'!AQ26&lt;&gt;"",'Calcul NEP et NEO'!AQ26,"")</f>
        <v/>
      </c>
      <c r="BP26" s="111" t="str">
        <f>IF('Calcul NEP et NEO'!AR26&lt;&gt;"",'Calcul NEP et NEO'!AR26,"")</f>
        <v/>
      </c>
      <c r="BQ26" s="111" t="str">
        <f>IF('Calcul NEP et NEO'!AS26&lt;&gt;"",'Calcul NEP et NEO'!AS26,"")</f>
        <v/>
      </c>
      <c r="BR26" s="111" t="s">
        <v>32</v>
      </c>
      <c r="BS26" s="102" t="str">
        <f>IF(BR26&lt;&gt;"",VLOOKUP(BR26,Listes!$M$3:$N$7,2,FALSE),"")</f>
        <v/>
      </c>
      <c r="BT26" s="111" t="str">
        <f>IF('Calcul NEP et NEO'!AT26&lt;&gt;"",'Calcul NEP et NEO'!AT26,"")</f>
        <v/>
      </c>
      <c r="BU26" s="111" t="str">
        <f>IF('Calcul NEP et NEO'!AU26&lt;&gt;"",'Calcul NEP et NEO'!AU26,"")</f>
        <v/>
      </c>
      <c r="BV26" s="111" t="str">
        <f>IF('Calcul NEP et NEO'!AV26&lt;&gt;"",'Calcul NEP et NEO'!AV26,"")</f>
        <v/>
      </c>
      <c r="BW26" s="111" t="s">
        <v>32</v>
      </c>
      <c r="BX26" s="102" t="str">
        <f>IF(BW26&lt;&gt;"",VLOOKUP(BW26,Listes!$M$3:$N$7,2,FALSE),"")</f>
        <v/>
      </c>
      <c r="BY26" s="111" t="str">
        <f>IF('Calcul NEP et NEO'!AW26&lt;&gt;"",'Calcul NEP et NEO'!AW26,"")</f>
        <v/>
      </c>
      <c r="BZ26" s="111" t="str">
        <f>IF('Calcul NEP et NEO'!AX26&lt;&gt;"",'Calcul NEP et NEO'!AX26,"")</f>
        <v/>
      </c>
      <c r="CA26" s="111" t="str">
        <f>IF('Calcul NEP et NEO'!AY26&lt;&gt;"",'Calcul NEP et NEO'!AY26,"")</f>
        <v/>
      </c>
      <c r="CB26" s="111" t="s">
        <v>32</v>
      </c>
      <c r="CC26" s="102" t="str">
        <f>IF(CB26&lt;&gt;"",VLOOKUP(CB26,Listes!$M$3:$N$7,2,FALSE),"")</f>
        <v/>
      </c>
      <c r="CD26" s="111" t="str">
        <f>IF('Calcul NEP et NEO'!AZ26&lt;&gt;"",'Calcul NEP et NEO'!AZ26,"")</f>
        <v/>
      </c>
      <c r="CE26" s="111" t="str">
        <f>IF('Calcul NEP et NEO'!BA26&lt;&gt;"",'Calcul NEP et NEO'!BA26,"")</f>
        <v/>
      </c>
      <c r="CF26" s="111" t="str">
        <f>IF('Calcul NEP et NEO'!BB26&lt;&gt;"",'Calcul NEP et NEO'!BB26,"")</f>
        <v/>
      </c>
      <c r="CG26" s="111" t="s">
        <v>32</v>
      </c>
      <c r="CH26" s="102" t="str">
        <f>IF(CG26&lt;&gt;"",VLOOKUP(CG26,Listes!$M$3:$N$7,2,FALSE),"")</f>
        <v/>
      </c>
      <c r="CI26" s="111" t="str">
        <f>IF('Calcul NEP et NEO'!BC26&lt;&gt;"",'Calcul NEP et NEO'!BC26,"")</f>
        <v/>
      </c>
      <c r="CJ26" s="111" t="str">
        <f>IF('Calcul NEP et NEO'!BD26&lt;&gt;"",'Calcul NEP et NEO'!BD26,"")</f>
        <v/>
      </c>
      <c r="CK26" s="111" t="str">
        <f>IF('Calcul NEP et NEO'!BE26&lt;&gt;"",'Calcul NEP et NEO'!BE26,"")</f>
        <v/>
      </c>
      <c r="CL26" s="111" t="s">
        <v>32</v>
      </c>
      <c r="CM26" s="102" t="str">
        <f>IF(CL26&lt;&gt;"",VLOOKUP(CL26,Listes!$M$3:$N$7,2,FALSE),"")</f>
        <v/>
      </c>
      <c r="CN26" s="111" t="str">
        <f>IF('Calcul NEP et NEO'!BF26&lt;&gt;"",'Calcul NEP et NEO'!BF26,"")</f>
        <v/>
      </c>
      <c r="CO26" s="111" t="str">
        <f>IF('Calcul NEP et NEO'!BG26&lt;&gt;"",'Calcul NEP et NEO'!BG26,"")</f>
        <v/>
      </c>
      <c r="CP26" s="111" t="str">
        <f>IF('Calcul NEP et NEO'!BH26&lt;&gt;"",'Calcul NEP et NEO'!BH26,"")</f>
        <v/>
      </c>
      <c r="CQ26" s="111" t="s">
        <v>32</v>
      </c>
      <c r="CR26" s="102" t="str">
        <f>IF(CQ26&lt;&gt;"",VLOOKUP(CQ26,Listes!$M$3:$N$7,2,FALSE),"")</f>
        <v/>
      </c>
      <c r="CS26" s="111" t="str">
        <f>IF('Calcul NEP et NEO'!BI26&lt;&gt;"",'Calcul NEP et NEO'!BI26,"")</f>
        <v/>
      </c>
      <c r="CT26" s="111" t="str">
        <f>IF('Calcul NEP et NEO'!BJ26&lt;&gt;"",'Calcul NEP et NEO'!BJ26,"")</f>
        <v/>
      </c>
      <c r="CU26" s="111" t="str">
        <f>IF('Calcul NEP et NEO'!BK26&lt;&gt;"",'Calcul NEP et NEO'!BK26,"")</f>
        <v/>
      </c>
      <c r="CV26" s="111" t="s">
        <v>32</v>
      </c>
      <c r="CW26" s="102" t="str">
        <f>IF(CV26&lt;&gt;"",VLOOKUP(CV26,Listes!$M$3:$N$7,2,FALSE),"")</f>
        <v/>
      </c>
      <c r="CX26" s="111" t="str">
        <f>IF('Calcul NEP et NEO'!BL26&lt;&gt;"",'Calcul NEP et NEO'!BL26,"")</f>
        <v/>
      </c>
      <c r="CY26" s="111" t="str">
        <f>IF('Calcul NEP et NEO'!BM26&lt;&gt;"",'Calcul NEP et NEO'!BM26,"")</f>
        <v/>
      </c>
      <c r="CZ26" s="111" t="str">
        <f>IF('Calcul NEP et NEO'!BN26&lt;&gt;"",'Calcul NEP et NEO'!BN26,"")</f>
        <v/>
      </c>
      <c r="DA26" s="111" t="s">
        <v>32</v>
      </c>
      <c r="DB26" s="102" t="str">
        <f>IF(DA26&lt;&gt;"",VLOOKUP(DA26,Listes!$M$3:$N$7,2,FALSE),"")</f>
        <v/>
      </c>
      <c r="DC26" s="111" t="str">
        <f>IF('Calcul NEP et NEO'!BO26&lt;&gt;"",'Calcul NEP et NEO'!BO26,"")</f>
        <v/>
      </c>
      <c r="DD26" s="111" t="str">
        <f>IF('Calcul NEP et NEO'!BP26&lt;&gt;"",'Calcul NEP et NEO'!BP26,"")</f>
        <v/>
      </c>
      <c r="DE26" s="50" t="str">
        <f>IF('Calcul NEP et NEO'!BQ26&lt;&gt;"",'Calcul NEP et NEO'!BQ26,"")</f>
        <v/>
      </c>
    </row>
    <row r="27" spans="1:109" ht="14.5" hidden="1" customHeight="1" x14ac:dyDescent="0.35">
      <c r="A27" s="36" t="str">
        <f>IF('Calcul NEP et NEO'!A27&lt;&gt;"",'Calcul NEP et NEO'!A27,"")</f>
        <v/>
      </c>
      <c r="B27" s="36" t="str">
        <f>IF('Calcul NEP et NEO'!B27&lt;&gt;"",'Calcul NEP et NEO'!B27,"")</f>
        <v/>
      </c>
      <c r="C27" s="36" t="str">
        <f>IF('Calcul NEP et NEO'!C27&lt;&gt;"",'Calcul NEP et NEO'!C27,"")</f>
        <v/>
      </c>
      <c r="D27" s="36" t="str">
        <f>IF('Calcul NEP et NEO'!D27&lt;&gt;"",'Calcul NEP et NEO'!D27,"")</f>
        <v/>
      </c>
      <c r="E27" s="47" t="str">
        <f>IF('Calcul NEP et NEO'!E27&lt;&gt;"",'Calcul NEP et NEO'!E27,"")</f>
        <v/>
      </c>
      <c r="F27" s="47" t="str">
        <f>IF('Calcul NEP et NEO'!F27&lt;&gt;"",'Calcul NEP et NEO'!F27,"")</f>
        <v/>
      </c>
      <c r="G27" s="47" t="str">
        <f>IF('Calcul NEP et NEO'!G27&lt;&gt;"",'Calcul NEP et NEO'!G27,"")</f>
        <v/>
      </c>
      <c r="H27" s="47" t="str">
        <f>IF('Calcul NEP et NEO'!H27&lt;&gt;"",'Calcul NEP et NEO'!H27,"")</f>
        <v/>
      </c>
      <c r="I27" s="50" t="str">
        <f>IF('Calcul NEP et NEO'!I27&lt;&gt;"",'Calcul NEP et NEO'!I27,"")</f>
        <v/>
      </c>
      <c r="J27" s="111" t="s">
        <v>32</v>
      </c>
      <c r="K27" s="102" t="str">
        <f>IF(J27&lt;&gt;"",VLOOKUP(J27,Listes!$M$3:$N$7,2,FALSE),"")</f>
        <v/>
      </c>
      <c r="L27" s="111" t="str">
        <f>IF('Calcul NEP et NEO'!J27&lt;&gt;"",'Calcul NEP et NEO'!J27,"")</f>
        <v/>
      </c>
      <c r="M27" s="112" t="str">
        <f>IF('Calcul NEP et NEO'!K27&lt;&gt;"",'Calcul NEP et NEO'!K27,"")</f>
        <v/>
      </c>
      <c r="N27" s="112" t="str">
        <f>IF('Calcul NEP et NEO'!L27&lt;&gt;"",'Calcul NEP et NEO'!L27,"")</f>
        <v/>
      </c>
      <c r="O27" s="111" t="s">
        <v>32</v>
      </c>
      <c r="P27" s="102" t="str">
        <f>IF(O27&lt;&gt;"",VLOOKUP(O27,Listes!$M$3:$N$7,2,FALSE),"")</f>
        <v/>
      </c>
      <c r="Q27" s="111" t="str">
        <f>IF('Calcul NEP et NEO'!M27&lt;&gt;"",'Calcul NEP et NEO'!M27,"")</f>
        <v/>
      </c>
      <c r="R27" s="112" t="str">
        <f>IF('Calcul NEP et NEO'!N27&lt;&gt;"",'Calcul NEP et NEO'!N27,"")</f>
        <v/>
      </c>
      <c r="S27" s="112" t="str">
        <f>IF('Calcul NEP et NEO'!O27&lt;&gt;"",'Calcul NEP et NEO'!O27,"")</f>
        <v/>
      </c>
      <c r="T27" s="111" t="s">
        <v>32</v>
      </c>
      <c r="U27" s="102" t="str">
        <f>IF(T27&lt;&gt;"",VLOOKUP(T27,Listes!$M$3:$N$7,2,FALSE),"")</f>
        <v/>
      </c>
      <c r="V27" s="111" t="str">
        <f>IF('Calcul NEP et NEO'!P27&lt;&gt;"",'Calcul NEP et NEO'!P27,"")</f>
        <v/>
      </c>
      <c r="W27" s="112" t="str">
        <f>IF('Calcul NEP et NEO'!Q27&lt;&gt;"",'Calcul NEP et NEO'!Q27,"")</f>
        <v/>
      </c>
      <c r="X27" s="112" t="str">
        <f>IF('Calcul NEP et NEO'!R27&lt;&gt;"",'Calcul NEP et NEO'!R27,"")</f>
        <v/>
      </c>
      <c r="Y27" s="111" t="s">
        <v>32</v>
      </c>
      <c r="Z27" s="102" t="str">
        <f>IF(Y27&lt;&gt;"",VLOOKUP(Y27,Listes!$M$3:$N$7,2,FALSE),"")</f>
        <v/>
      </c>
      <c r="AA27" s="111" t="str">
        <f>IF('Calcul NEP et NEO'!S27&lt;&gt;"",'Calcul NEP et NEO'!S27,"")</f>
        <v/>
      </c>
      <c r="AB27" s="111" t="str">
        <f>IF('Calcul NEP et NEO'!T27&lt;&gt;"",'Calcul NEP et NEO'!T27,"")</f>
        <v/>
      </c>
      <c r="AC27" s="111" t="str">
        <f>IF('Calcul NEP et NEO'!U27&lt;&gt;"",'Calcul NEP et NEO'!U27,"")</f>
        <v/>
      </c>
      <c r="AD27" s="111" t="s">
        <v>32</v>
      </c>
      <c r="AE27" s="102" t="str">
        <f>IF(AD27&lt;&gt;"",VLOOKUP(AD27,Listes!$M$3:$N$7,2,FALSE),"")</f>
        <v/>
      </c>
      <c r="AF27" s="111" t="str">
        <f>IF('Calcul NEP et NEO'!V27&lt;&gt;"",'Calcul NEP et NEO'!V27,"")</f>
        <v/>
      </c>
      <c r="AG27" s="111" t="str">
        <f>IF('Calcul NEP et NEO'!W27&lt;&gt;"",'Calcul NEP et NEO'!W27,"")</f>
        <v/>
      </c>
      <c r="AH27" s="111" t="str">
        <f>IF('Calcul NEP et NEO'!X27&lt;&gt;"",'Calcul NEP et NEO'!X27,"")</f>
        <v/>
      </c>
      <c r="AI27" s="111" t="s">
        <v>32</v>
      </c>
      <c r="AJ27" s="102" t="str">
        <f>IF(AI27&lt;&gt;"",VLOOKUP(AI27,Listes!$M$3:$N$7,2,FALSE),"")</f>
        <v/>
      </c>
      <c r="AK27" s="111" t="str">
        <f>IF('Calcul NEP et NEO'!Y27&lt;&gt;"",'Calcul NEP et NEO'!Y27,"")</f>
        <v/>
      </c>
      <c r="AL27" s="111" t="str">
        <f>IF('Calcul NEP et NEO'!Z27&lt;&gt;"",'Calcul NEP et NEO'!Z27,"")</f>
        <v/>
      </c>
      <c r="AM27" s="111" t="str">
        <f>IF('Calcul NEP et NEO'!AA27&lt;&gt;"",'Calcul NEP et NEO'!AA27,"")</f>
        <v/>
      </c>
      <c r="AN27" s="111" t="s">
        <v>32</v>
      </c>
      <c r="AO27" s="102" t="str">
        <f>IF(AN27&lt;&gt;"",VLOOKUP(AN27,Listes!$M$3:$N$7,2,FALSE),"")</f>
        <v/>
      </c>
      <c r="AP27" s="111" t="str">
        <f>IF('Calcul NEP et NEO'!AB27&lt;&gt;"",'Calcul NEP et NEO'!AB27,"")</f>
        <v/>
      </c>
      <c r="AQ27" s="111" t="str">
        <f>IF('Calcul NEP et NEO'!AC27&lt;&gt;"",'Calcul NEP et NEO'!AC27,"")</f>
        <v/>
      </c>
      <c r="AR27" s="111" t="str">
        <f>IF('Calcul NEP et NEO'!AD27&lt;&gt;"",'Calcul NEP et NEO'!AD27,"")</f>
        <v/>
      </c>
      <c r="AS27" s="111" t="s">
        <v>32</v>
      </c>
      <c r="AT27" s="102" t="str">
        <f>IF(AS27&lt;&gt;"",VLOOKUP(AS27,Listes!$M$3:$N$7,2,FALSE),"")</f>
        <v/>
      </c>
      <c r="AU27" s="111" t="str">
        <f>IF('Calcul NEP et NEO'!AE27&lt;&gt;"",'Calcul NEP et NEO'!AE27,"")</f>
        <v/>
      </c>
      <c r="AV27" s="111" t="str">
        <f>IF('Calcul NEP et NEO'!AF27&lt;&gt;"",'Calcul NEP et NEO'!AF27,"")</f>
        <v/>
      </c>
      <c r="AW27" s="111" t="str">
        <f>IF('Calcul NEP et NEO'!AG27&lt;&gt;"",'Calcul NEP et NEO'!AG27,"")</f>
        <v/>
      </c>
      <c r="AX27" s="111" t="s">
        <v>32</v>
      </c>
      <c r="AY27" s="102" t="str">
        <f>IF(AX27&lt;&gt;"",VLOOKUP(AX27,Listes!$M$3:$N$7,2,FALSE),"")</f>
        <v/>
      </c>
      <c r="AZ27" s="111" t="str">
        <f>IF('Calcul NEP et NEO'!AH27&lt;&gt;"",'Calcul NEP et NEO'!AH27,"")</f>
        <v/>
      </c>
      <c r="BA27" s="111" t="str">
        <f>IF('Calcul NEP et NEO'!AI27&lt;&gt;"",'Calcul NEP et NEO'!AI27,"")</f>
        <v/>
      </c>
      <c r="BB27" s="111" t="str">
        <f>IF('Calcul NEP et NEO'!AJ27&lt;&gt;"",'Calcul NEP et NEO'!AJ27,"")</f>
        <v/>
      </c>
      <c r="BC27" s="111" t="s">
        <v>32</v>
      </c>
      <c r="BD27" s="102" t="str">
        <f>IF(BC27&lt;&gt;"",VLOOKUP(BC27,Listes!$M$3:$N$7,2,FALSE),"")</f>
        <v/>
      </c>
      <c r="BE27" s="111" t="str">
        <f>IF('Calcul NEP et NEO'!AK27&lt;&gt;"",'Calcul NEP et NEO'!AK27,"")</f>
        <v/>
      </c>
      <c r="BF27" s="111" t="str">
        <f>IF('Calcul NEP et NEO'!AL27&lt;&gt;"",'Calcul NEP et NEO'!AL27,"")</f>
        <v/>
      </c>
      <c r="BG27" s="111" t="str">
        <f>IF('Calcul NEP et NEO'!AM27&lt;&gt;"",'Calcul NEP et NEO'!AM27,"")</f>
        <v/>
      </c>
      <c r="BH27" s="111" t="s">
        <v>32</v>
      </c>
      <c r="BI27" s="102" t="str">
        <f>IF(BH27&lt;&gt;"",VLOOKUP(BH27,Listes!$M$3:$N$7,2,FALSE),"")</f>
        <v/>
      </c>
      <c r="BJ27" s="111" t="str">
        <f>IF('Calcul NEP et NEO'!AN27&lt;&gt;"",'Calcul NEP et NEO'!AN27,"")</f>
        <v/>
      </c>
      <c r="BK27" s="111" t="str">
        <f>IF('Calcul NEP et NEO'!AO27&lt;&gt;"",'Calcul NEP et NEO'!AO27,"")</f>
        <v/>
      </c>
      <c r="BL27" s="111" t="str">
        <f>IF('Calcul NEP et NEO'!AP27&lt;&gt;"",'Calcul NEP et NEO'!AP27,"")</f>
        <v/>
      </c>
      <c r="BM27" s="111" t="s">
        <v>32</v>
      </c>
      <c r="BN27" s="102" t="str">
        <f>IF(BM27&lt;&gt;"",VLOOKUP(BM27,Listes!$M$3:$N$7,2,FALSE),"")</f>
        <v/>
      </c>
      <c r="BO27" s="111" t="str">
        <f>IF('Calcul NEP et NEO'!AQ27&lt;&gt;"",'Calcul NEP et NEO'!AQ27,"")</f>
        <v/>
      </c>
      <c r="BP27" s="111" t="str">
        <f>IF('Calcul NEP et NEO'!AR27&lt;&gt;"",'Calcul NEP et NEO'!AR27,"")</f>
        <v/>
      </c>
      <c r="BQ27" s="111" t="str">
        <f>IF('Calcul NEP et NEO'!AS27&lt;&gt;"",'Calcul NEP et NEO'!AS27,"")</f>
        <v/>
      </c>
      <c r="BR27" s="111" t="s">
        <v>32</v>
      </c>
      <c r="BS27" s="102" t="str">
        <f>IF(BR27&lt;&gt;"",VLOOKUP(BR27,Listes!$M$3:$N$7,2,FALSE),"")</f>
        <v/>
      </c>
      <c r="BT27" s="111" t="str">
        <f>IF('Calcul NEP et NEO'!AT27&lt;&gt;"",'Calcul NEP et NEO'!AT27,"")</f>
        <v/>
      </c>
      <c r="BU27" s="111" t="str">
        <f>IF('Calcul NEP et NEO'!AU27&lt;&gt;"",'Calcul NEP et NEO'!AU27,"")</f>
        <v/>
      </c>
      <c r="BV27" s="111" t="str">
        <f>IF('Calcul NEP et NEO'!AV27&lt;&gt;"",'Calcul NEP et NEO'!AV27,"")</f>
        <v/>
      </c>
      <c r="BW27" s="111" t="s">
        <v>32</v>
      </c>
      <c r="BX27" s="102" t="str">
        <f>IF(BW27&lt;&gt;"",VLOOKUP(BW27,Listes!$M$3:$N$7,2,FALSE),"")</f>
        <v/>
      </c>
      <c r="BY27" s="111" t="str">
        <f>IF('Calcul NEP et NEO'!AW27&lt;&gt;"",'Calcul NEP et NEO'!AW27,"")</f>
        <v/>
      </c>
      <c r="BZ27" s="111" t="str">
        <f>IF('Calcul NEP et NEO'!AX27&lt;&gt;"",'Calcul NEP et NEO'!AX27,"")</f>
        <v/>
      </c>
      <c r="CA27" s="111" t="str">
        <f>IF('Calcul NEP et NEO'!AY27&lt;&gt;"",'Calcul NEP et NEO'!AY27,"")</f>
        <v/>
      </c>
      <c r="CB27" s="111" t="s">
        <v>32</v>
      </c>
      <c r="CC27" s="102" t="str">
        <f>IF(CB27&lt;&gt;"",VLOOKUP(CB27,Listes!$M$3:$N$7,2,FALSE),"")</f>
        <v/>
      </c>
      <c r="CD27" s="111" t="str">
        <f>IF('Calcul NEP et NEO'!AZ27&lt;&gt;"",'Calcul NEP et NEO'!AZ27,"")</f>
        <v/>
      </c>
      <c r="CE27" s="111" t="str">
        <f>IF('Calcul NEP et NEO'!BA27&lt;&gt;"",'Calcul NEP et NEO'!BA27,"")</f>
        <v/>
      </c>
      <c r="CF27" s="111" t="str">
        <f>IF('Calcul NEP et NEO'!BB27&lt;&gt;"",'Calcul NEP et NEO'!BB27,"")</f>
        <v/>
      </c>
      <c r="CG27" s="111" t="s">
        <v>32</v>
      </c>
      <c r="CH27" s="102" t="str">
        <f>IF(CG27&lt;&gt;"",VLOOKUP(CG27,Listes!$M$3:$N$7,2,FALSE),"")</f>
        <v/>
      </c>
      <c r="CI27" s="111" t="str">
        <f>IF('Calcul NEP et NEO'!BC27&lt;&gt;"",'Calcul NEP et NEO'!BC27,"")</f>
        <v/>
      </c>
      <c r="CJ27" s="111" t="str">
        <f>IF('Calcul NEP et NEO'!BD27&lt;&gt;"",'Calcul NEP et NEO'!BD27,"")</f>
        <v/>
      </c>
      <c r="CK27" s="111" t="str">
        <f>IF('Calcul NEP et NEO'!BE27&lt;&gt;"",'Calcul NEP et NEO'!BE27,"")</f>
        <v/>
      </c>
      <c r="CL27" s="111" t="s">
        <v>32</v>
      </c>
      <c r="CM27" s="102" t="str">
        <f>IF(CL27&lt;&gt;"",VLOOKUP(CL27,Listes!$M$3:$N$7,2,FALSE),"")</f>
        <v/>
      </c>
      <c r="CN27" s="111" t="str">
        <f>IF('Calcul NEP et NEO'!BF27&lt;&gt;"",'Calcul NEP et NEO'!BF27,"")</f>
        <v/>
      </c>
      <c r="CO27" s="111" t="str">
        <f>IF('Calcul NEP et NEO'!BG27&lt;&gt;"",'Calcul NEP et NEO'!BG27,"")</f>
        <v/>
      </c>
      <c r="CP27" s="111" t="str">
        <f>IF('Calcul NEP et NEO'!BH27&lt;&gt;"",'Calcul NEP et NEO'!BH27,"")</f>
        <v/>
      </c>
      <c r="CQ27" s="111" t="s">
        <v>32</v>
      </c>
      <c r="CR27" s="102" t="str">
        <f>IF(CQ27&lt;&gt;"",VLOOKUP(CQ27,Listes!$M$3:$N$7,2,FALSE),"")</f>
        <v/>
      </c>
      <c r="CS27" s="111" t="str">
        <f>IF('Calcul NEP et NEO'!BI27&lt;&gt;"",'Calcul NEP et NEO'!BI27,"")</f>
        <v/>
      </c>
      <c r="CT27" s="111" t="str">
        <f>IF('Calcul NEP et NEO'!BJ27&lt;&gt;"",'Calcul NEP et NEO'!BJ27,"")</f>
        <v/>
      </c>
      <c r="CU27" s="111" t="str">
        <f>IF('Calcul NEP et NEO'!BK27&lt;&gt;"",'Calcul NEP et NEO'!BK27,"")</f>
        <v/>
      </c>
      <c r="CV27" s="111" t="s">
        <v>32</v>
      </c>
      <c r="CW27" s="102" t="str">
        <f>IF(CV27&lt;&gt;"",VLOOKUP(CV27,Listes!$M$3:$N$7,2,FALSE),"")</f>
        <v/>
      </c>
      <c r="CX27" s="111" t="str">
        <f>IF('Calcul NEP et NEO'!BL27&lt;&gt;"",'Calcul NEP et NEO'!BL27,"")</f>
        <v/>
      </c>
      <c r="CY27" s="111" t="str">
        <f>IF('Calcul NEP et NEO'!BM27&lt;&gt;"",'Calcul NEP et NEO'!BM27,"")</f>
        <v/>
      </c>
      <c r="CZ27" s="111" t="str">
        <f>IF('Calcul NEP et NEO'!BN27&lt;&gt;"",'Calcul NEP et NEO'!BN27,"")</f>
        <v/>
      </c>
      <c r="DA27" s="111" t="s">
        <v>32</v>
      </c>
      <c r="DB27" s="102" t="str">
        <f>IF(DA27&lt;&gt;"",VLOOKUP(DA27,Listes!$M$3:$N$7,2,FALSE),"")</f>
        <v/>
      </c>
      <c r="DC27" s="111" t="str">
        <f>IF('Calcul NEP et NEO'!BO27&lt;&gt;"",'Calcul NEP et NEO'!BO27,"")</f>
        <v/>
      </c>
      <c r="DD27" s="111" t="str">
        <f>IF('Calcul NEP et NEO'!BP27&lt;&gt;"",'Calcul NEP et NEO'!BP27,"")</f>
        <v/>
      </c>
      <c r="DE27" s="50" t="str">
        <f>IF('Calcul NEP et NEO'!BQ27&lt;&gt;"",'Calcul NEP et NEO'!BQ27,"")</f>
        <v/>
      </c>
    </row>
    <row r="28" spans="1:109" ht="14.5" hidden="1" customHeight="1" x14ac:dyDescent="0.35">
      <c r="A28" s="36" t="str">
        <f>IF('Calcul NEP et NEO'!A28&lt;&gt;"",'Calcul NEP et NEO'!A28,"")</f>
        <v/>
      </c>
      <c r="B28" s="36" t="str">
        <f>IF('Calcul NEP et NEO'!B28&lt;&gt;"",'Calcul NEP et NEO'!B28,"")</f>
        <v/>
      </c>
      <c r="C28" s="36" t="str">
        <f>IF('Calcul NEP et NEO'!C28&lt;&gt;"",'Calcul NEP et NEO'!C28,"")</f>
        <v/>
      </c>
      <c r="D28" s="36" t="str">
        <f>IF('Calcul NEP et NEO'!D28&lt;&gt;"",'Calcul NEP et NEO'!D28,"")</f>
        <v/>
      </c>
      <c r="E28" s="47" t="str">
        <f>IF('Calcul NEP et NEO'!E28&lt;&gt;"",'Calcul NEP et NEO'!E28,"")</f>
        <v/>
      </c>
      <c r="F28" s="47" t="str">
        <f>IF('Calcul NEP et NEO'!F28&lt;&gt;"",'Calcul NEP et NEO'!F28,"")</f>
        <v/>
      </c>
      <c r="G28" s="47" t="str">
        <f>IF('Calcul NEP et NEO'!G28&lt;&gt;"",'Calcul NEP et NEO'!G28,"")</f>
        <v/>
      </c>
      <c r="H28" s="47" t="str">
        <f>IF('Calcul NEP et NEO'!H28&lt;&gt;"",'Calcul NEP et NEO'!H28,"")</f>
        <v/>
      </c>
      <c r="I28" s="50" t="str">
        <f>IF('Calcul NEP et NEO'!I28&lt;&gt;"",'Calcul NEP et NEO'!I28,"")</f>
        <v/>
      </c>
      <c r="J28" s="111" t="s">
        <v>32</v>
      </c>
      <c r="K28" s="102" t="str">
        <f>IF(J28&lt;&gt;"",VLOOKUP(J28,Listes!$M$3:$N$7,2,FALSE),"")</f>
        <v/>
      </c>
      <c r="L28" s="111" t="str">
        <f>IF('Calcul NEP et NEO'!J28&lt;&gt;"",'Calcul NEP et NEO'!J28,"")</f>
        <v/>
      </c>
      <c r="M28" s="112" t="str">
        <f>IF('Calcul NEP et NEO'!K28&lt;&gt;"",'Calcul NEP et NEO'!K28,"")</f>
        <v/>
      </c>
      <c r="N28" s="112" t="str">
        <f>IF('Calcul NEP et NEO'!L28&lt;&gt;"",'Calcul NEP et NEO'!L28,"")</f>
        <v/>
      </c>
      <c r="O28" s="111" t="s">
        <v>32</v>
      </c>
      <c r="P28" s="102" t="str">
        <f>IF(O28&lt;&gt;"",VLOOKUP(O28,Listes!$M$3:$N$7,2,FALSE),"")</f>
        <v/>
      </c>
      <c r="Q28" s="111" t="str">
        <f>IF('Calcul NEP et NEO'!M28&lt;&gt;"",'Calcul NEP et NEO'!M28,"")</f>
        <v/>
      </c>
      <c r="R28" s="112" t="str">
        <f>IF('Calcul NEP et NEO'!N28&lt;&gt;"",'Calcul NEP et NEO'!N28,"")</f>
        <v/>
      </c>
      <c r="S28" s="112" t="str">
        <f>IF('Calcul NEP et NEO'!O28&lt;&gt;"",'Calcul NEP et NEO'!O28,"")</f>
        <v/>
      </c>
      <c r="T28" s="111" t="s">
        <v>32</v>
      </c>
      <c r="U28" s="102" t="str">
        <f>IF(T28&lt;&gt;"",VLOOKUP(T28,Listes!$M$3:$N$7,2,FALSE),"")</f>
        <v/>
      </c>
      <c r="V28" s="111" t="str">
        <f>IF('Calcul NEP et NEO'!P28&lt;&gt;"",'Calcul NEP et NEO'!P28,"")</f>
        <v/>
      </c>
      <c r="W28" s="112" t="str">
        <f>IF('Calcul NEP et NEO'!Q28&lt;&gt;"",'Calcul NEP et NEO'!Q28,"")</f>
        <v/>
      </c>
      <c r="X28" s="112" t="str">
        <f>IF('Calcul NEP et NEO'!R28&lt;&gt;"",'Calcul NEP et NEO'!R28,"")</f>
        <v/>
      </c>
      <c r="Y28" s="111" t="s">
        <v>32</v>
      </c>
      <c r="Z28" s="102" t="str">
        <f>IF(Y28&lt;&gt;"",VLOOKUP(Y28,Listes!$M$3:$N$7,2,FALSE),"")</f>
        <v/>
      </c>
      <c r="AA28" s="111" t="str">
        <f>IF('Calcul NEP et NEO'!S28&lt;&gt;"",'Calcul NEP et NEO'!S28,"")</f>
        <v/>
      </c>
      <c r="AB28" s="111" t="str">
        <f>IF('Calcul NEP et NEO'!T28&lt;&gt;"",'Calcul NEP et NEO'!T28,"")</f>
        <v/>
      </c>
      <c r="AC28" s="111" t="str">
        <f>IF('Calcul NEP et NEO'!U28&lt;&gt;"",'Calcul NEP et NEO'!U28,"")</f>
        <v/>
      </c>
      <c r="AD28" s="111" t="s">
        <v>32</v>
      </c>
      <c r="AE28" s="102" t="str">
        <f>IF(AD28&lt;&gt;"",VLOOKUP(AD28,Listes!$M$3:$N$7,2,FALSE),"")</f>
        <v/>
      </c>
      <c r="AF28" s="111" t="str">
        <f>IF('Calcul NEP et NEO'!V28&lt;&gt;"",'Calcul NEP et NEO'!V28,"")</f>
        <v/>
      </c>
      <c r="AG28" s="111" t="str">
        <f>IF('Calcul NEP et NEO'!W28&lt;&gt;"",'Calcul NEP et NEO'!W28,"")</f>
        <v/>
      </c>
      <c r="AH28" s="111" t="str">
        <f>IF('Calcul NEP et NEO'!X28&lt;&gt;"",'Calcul NEP et NEO'!X28,"")</f>
        <v/>
      </c>
      <c r="AI28" s="111" t="s">
        <v>32</v>
      </c>
      <c r="AJ28" s="102" t="str">
        <f>IF(AI28&lt;&gt;"",VLOOKUP(AI28,Listes!$M$3:$N$7,2,FALSE),"")</f>
        <v/>
      </c>
      <c r="AK28" s="111" t="str">
        <f>IF('Calcul NEP et NEO'!Y28&lt;&gt;"",'Calcul NEP et NEO'!Y28,"")</f>
        <v/>
      </c>
      <c r="AL28" s="111" t="str">
        <f>IF('Calcul NEP et NEO'!Z28&lt;&gt;"",'Calcul NEP et NEO'!Z28,"")</f>
        <v/>
      </c>
      <c r="AM28" s="111" t="str">
        <f>IF('Calcul NEP et NEO'!AA28&lt;&gt;"",'Calcul NEP et NEO'!AA28,"")</f>
        <v/>
      </c>
      <c r="AN28" s="111" t="s">
        <v>32</v>
      </c>
      <c r="AO28" s="102" t="str">
        <f>IF(AN28&lt;&gt;"",VLOOKUP(AN28,Listes!$M$3:$N$7,2,FALSE),"")</f>
        <v/>
      </c>
      <c r="AP28" s="111" t="str">
        <f>IF('Calcul NEP et NEO'!AB28&lt;&gt;"",'Calcul NEP et NEO'!AB28,"")</f>
        <v/>
      </c>
      <c r="AQ28" s="111" t="str">
        <f>IF('Calcul NEP et NEO'!AC28&lt;&gt;"",'Calcul NEP et NEO'!AC28,"")</f>
        <v/>
      </c>
      <c r="AR28" s="111" t="str">
        <f>IF('Calcul NEP et NEO'!AD28&lt;&gt;"",'Calcul NEP et NEO'!AD28,"")</f>
        <v/>
      </c>
      <c r="AS28" s="111" t="s">
        <v>32</v>
      </c>
      <c r="AT28" s="102" t="str">
        <f>IF(AS28&lt;&gt;"",VLOOKUP(AS28,Listes!$M$3:$N$7,2,FALSE),"")</f>
        <v/>
      </c>
      <c r="AU28" s="111" t="str">
        <f>IF('Calcul NEP et NEO'!AE28&lt;&gt;"",'Calcul NEP et NEO'!AE28,"")</f>
        <v/>
      </c>
      <c r="AV28" s="111" t="str">
        <f>IF('Calcul NEP et NEO'!AF28&lt;&gt;"",'Calcul NEP et NEO'!AF28,"")</f>
        <v/>
      </c>
      <c r="AW28" s="111" t="str">
        <f>IF('Calcul NEP et NEO'!AG28&lt;&gt;"",'Calcul NEP et NEO'!AG28,"")</f>
        <v/>
      </c>
      <c r="AX28" s="111" t="s">
        <v>32</v>
      </c>
      <c r="AY28" s="102" t="str">
        <f>IF(AX28&lt;&gt;"",VLOOKUP(AX28,Listes!$M$3:$N$7,2,FALSE),"")</f>
        <v/>
      </c>
      <c r="AZ28" s="111" t="str">
        <f>IF('Calcul NEP et NEO'!AH28&lt;&gt;"",'Calcul NEP et NEO'!AH28,"")</f>
        <v/>
      </c>
      <c r="BA28" s="111" t="str">
        <f>IF('Calcul NEP et NEO'!AI28&lt;&gt;"",'Calcul NEP et NEO'!AI28,"")</f>
        <v/>
      </c>
      <c r="BB28" s="111" t="str">
        <f>IF('Calcul NEP et NEO'!AJ28&lt;&gt;"",'Calcul NEP et NEO'!AJ28,"")</f>
        <v/>
      </c>
      <c r="BC28" s="111" t="s">
        <v>32</v>
      </c>
      <c r="BD28" s="102" t="str">
        <f>IF(BC28&lt;&gt;"",VLOOKUP(BC28,Listes!$M$3:$N$7,2,FALSE),"")</f>
        <v/>
      </c>
      <c r="BE28" s="111" t="str">
        <f>IF('Calcul NEP et NEO'!AK28&lt;&gt;"",'Calcul NEP et NEO'!AK28,"")</f>
        <v/>
      </c>
      <c r="BF28" s="111" t="str">
        <f>IF('Calcul NEP et NEO'!AL28&lt;&gt;"",'Calcul NEP et NEO'!AL28,"")</f>
        <v/>
      </c>
      <c r="BG28" s="111" t="str">
        <f>IF('Calcul NEP et NEO'!AM28&lt;&gt;"",'Calcul NEP et NEO'!AM28,"")</f>
        <v/>
      </c>
      <c r="BH28" s="111" t="s">
        <v>32</v>
      </c>
      <c r="BI28" s="102" t="str">
        <f>IF(BH28&lt;&gt;"",VLOOKUP(BH28,Listes!$M$3:$N$7,2,FALSE),"")</f>
        <v/>
      </c>
      <c r="BJ28" s="111" t="str">
        <f>IF('Calcul NEP et NEO'!AN28&lt;&gt;"",'Calcul NEP et NEO'!AN28,"")</f>
        <v/>
      </c>
      <c r="BK28" s="111" t="str">
        <f>IF('Calcul NEP et NEO'!AO28&lt;&gt;"",'Calcul NEP et NEO'!AO28,"")</f>
        <v/>
      </c>
      <c r="BL28" s="111" t="str">
        <f>IF('Calcul NEP et NEO'!AP28&lt;&gt;"",'Calcul NEP et NEO'!AP28,"")</f>
        <v/>
      </c>
      <c r="BM28" s="111" t="s">
        <v>32</v>
      </c>
      <c r="BN28" s="102" t="str">
        <f>IF(BM28&lt;&gt;"",VLOOKUP(BM28,Listes!$M$3:$N$7,2,FALSE),"")</f>
        <v/>
      </c>
      <c r="BO28" s="111" t="str">
        <f>IF('Calcul NEP et NEO'!AQ28&lt;&gt;"",'Calcul NEP et NEO'!AQ28,"")</f>
        <v/>
      </c>
      <c r="BP28" s="111" t="str">
        <f>IF('Calcul NEP et NEO'!AR28&lt;&gt;"",'Calcul NEP et NEO'!AR28,"")</f>
        <v/>
      </c>
      <c r="BQ28" s="111" t="str">
        <f>IF('Calcul NEP et NEO'!AS28&lt;&gt;"",'Calcul NEP et NEO'!AS28,"")</f>
        <v/>
      </c>
      <c r="BR28" s="111" t="s">
        <v>32</v>
      </c>
      <c r="BS28" s="102" t="str">
        <f>IF(BR28&lt;&gt;"",VLOOKUP(BR28,Listes!$M$3:$N$7,2,FALSE),"")</f>
        <v/>
      </c>
      <c r="BT28" s="111" t="str">
        <f>IF('Calcul NEP et NEO'!AT28&lt;&gt;"",'Calcul NEP et NEO'!AT28,"")</f>
        <v/>
      </c>
      <c r="BU28" s="111" t="str">
        <f>IF('Calcul NEP et NEO'!AU28&lt;&gt;"",'Calcul NEP et NEO'!AU28,"")</f>
        <v/>
      </c>
      <c r="BV28" s="111" t="str">
        <f>IF('Calcul NEP et NEO'!AV28&lt;&gt;"",'Calcul NEP et NEO'!AV28,"")</f>
        <v/>
      </c>
      <c r="BW28" s="111" t="s">
        <v>32</v>
      </c>
      <c r="BX28" s="102" t="str">
        <f>IF(BW28&lt;&gt;"",VLOOKUP(BW28,Listes!$M$3:$N$7,2,FALSE),"")</f>
        <v/>
      </c>
      <c r="BY28" s="111" t="str">
        <f>IF('Calcul NEP et NEO'!AW28&lt;&gt;"",'Calcul NEP et NEO'!AW28,"")</f>
        <v/>
      </c>
      <c r="BZ28" s="111" t="str">
        <f>IF('Calcul NEP et NEO'!AX28&lt;&gt;"",'Calcul NEP et NEO'!AX28,"")</f>
        <v/>
      </c>
      <c r="CA28" s="111" t="str">
        <f>IF('Calcul NEP et NEO'!AY28&lt;&gt;"",'Calcul NEP et NEO'!AY28,"")</f>
        <v/>
      </c>
      <c r="CB28" s="111" t="s">
        <v>32</v>
      </c>
      <c r="CC28" s="102" t="str">
        <f>IF(CB28&lt;&gt;"",VLOOKUP(CB28,Listes!$M$3:$N$7,2,FALSE),"")</f>
        <v/>
      </c>
      <c r="CD28" s="111" t="str">
        <f>IF('Calcul NEP et NEO'!AZ28&lt;&gt;"",'Calcul NEP et NEO'!AZ28,"")</f>
        <v/>
      </c>
      <c r="CE28" s="111" t="str">
        <f>IF('Calcul NEP et NEO'!BA28&lt;&gt;"",'Calcul NEP et NEO'!BA28,"")</f>
        <v/>
      </c>
      <c r="CF28" s="111" t="str">
        <f>IF('Calcul NEP et NEO'!BB28&lt;&gt;"",'Calcul NEP et NEO'!BB28,"")</f>
        <v/>
      </c>
      <c r="CG28" s="111" t="s">
        <v>32</v>
      </c>
      <c r="CH28" s="102" t="str">
        <f>IF(CG28&lt;&gt;"",VLOOKUP(CG28,Listes!$M$3:$N$7,2,FALSE),"")</f>
        <v/>
      </c>
      <c r="CI28" s="111" t="str">
        <f>IF('Calcul NEP et NEO'!BC28&lt;&gt;"",'Calcul NEP et NEO'!BC28,"")</f>
        <v/>
      </c>
      <c r="CJ28" s="111" t="str">
        <f>IF('Calcul NEP et NEO'!BD28&lt;&gt;"",'Calcul NEP et NEO'!BD28,"")</f>
        <v/>
      </c>
      <c r="CK28" s="111" t="str">
        <f>IF('Calcul NEP et NEO'!BE28&lt;&gt;"",'Calcul NEP et NEO'!BE28,"")</f>
        <v/>
      </c>
      <c r="CL28" s="111" t="s">
        <v>32</v>
      </c>
      <c r="CM28" s="102" t="str">
        <f>IF(CL28&lt;&gt;"",VLOOKUP(CL28,Listes!$M$3:$N$7,2,FALSE),"")</f>
        <v/>
      </c>
      <c r="CN28" s="111" t="str">
        <f>IF('Calcul NEP et NEO'!BF28&lt;&gt;"",'Calcul NEP et NEO'!BF28,"")</f>
        <v/>
      </c>
      <c r="CO28" s="111" t="str">
        <f>IF('Calcul NEP et NEO'!BG28&lt;&gt;"",'Calcul NEP et NEO'!BG28,"")</f>
        <v/>
      </c>
      <c r="CP28" s="111" t="str">
        <f>IF('Calcul NEP et NEO'!BH28&lt;&gt;"",'Calcul NEP et NEO'!BH28,"")</f>
        <v/>
      </c>
      <c r="CQ28" s="111" t="s">
        <v>32</v>
      </c>
      <c r="CR28" s="102" t="str">
        <f>IF(CQ28&lt;&gt;"",VLOOKUP(CQ28,Listes!$M$3:$N$7,2,FALSE),"")</f>
        <v/>
      </c>
      <c r="CS28" s="111" t="str">
        <f>IF('Calcul NEP et NEO'!BI28&lt;&gt;"",'Calcul NEP et NEO'!BI28,"")</f>
        <v/>
      </c>
      <c r="CT28" s="111" t="str">
        <f>IF('Calcul NEP et NEO'!BJ28&lt;&gt;"",'Calcul NEP et NEO'!BJ28,"")</f>
        <v/>
      </c>
      <c r="CU28" s="111" t="str">
        <f>IF('Calcul NEP et NEO'!BK28&lt;&gt;"",'Calcul NEP et NEO'!BK28,"")</f>
        <v/>
      </c>
      <c r="CV28" s="111" t="s">
        <v>32</v>
      </c>
      <c r="CW28" s="102" t="str">
        <f>IF(CV28&lt;&gt;"",VLOOKUP(CV28,Listes!$M$3:$N$7,2,FALSE),"")</f>
        <v/>
      </c>
      <c r="CX28" s="111" t="str">
        <f>IF('Calcul NEP et NEO'!BL28&lt;&gt;"",'Calcul NEP et NEO'!BL28,"")</f>
        <v/>
      </c>
      <c r="CY28" s="111" t="str">
        <f>IF('Calcul NEP et NEO'!BM28&lt;&gt;"",'Calcul NEP et NEO'!BM28,"")</f>
        <v/>
      </c>
      <c r="CZ28" s="111" t="str">
        <f>IF('Calcul NEP et NEO'!BN28&lt;&gt;"",'Calcul NEP et NEO'!BN28,"")</f>
        <v/>
      </c>
      <c r="DA28" s="111" t="s">
        <v>32</v>
      </c>
      <c r="DB28" s="102" t="str">
        <f>IF(DA28&lt;&gt;"",VLOOKUP(DA28,Listes!$M$3:$N$7,2,FALSE),"")</f>
        <v/>
      </c>
      <c r="DC28" s="111" t="str">
        <f>IF('Calcul NEP et NEO'!BO28&lt;&gt;"",'Calcul NEP et NEO'!BO28,"")</f>
        <v/>
      </c>
      <c r="DD28" s="111" t="str">
        <f>IF('Calcul NEP et NEO'!BP28&lt;&gt;"",'Calcul NEP et NEO'!BP28,"")</f>
        <v/>
      </c>
      <c r="DE28" s="50" t="str">
        <f>IF('Calcul NEP et NEO'!BQ28&lt;&gt;"",'Calcul NEP et NEO'!BQ28,"")</f>
        <v/>
      </c>
    </row>
    <row r="29" spans="1:109" ht="14.5" hidden="1" customHeight="1" x14ac:dyDescent="0.35">
      <c r="A29" s="36" t="str">
        <f>IF('Calcul NEP et NEO'!A29&lt;&gt;"",'Calcul NEP et NEO'!A29,"")</f>
        <v/>
      </c>
      <c r="B29" s="36" t="str">
        <f>IF('Calcul NEP et NEO'!B29&lt;&gt;"",'Calcul NEP et NEO'!B29,"")</f>
        <v/>
      </c>
      <c r="C29" s="36" t="str">
        <f>IF('Calcul NEP et NEO'!C29&lt;&gt;"",'Calcul NEP et NEO'!C29,"")</f>
        <v/>
      </c>
      <c r="D29" s="36" t="str">
        <f>IF('Calcul NEP et NEO'!D29&lt;&gt;"",'Calcul NEP et NEO'!D29,"")</f>
        <v/>
      </c>
      <c r="E29" s="47" t="str">
        <f>IF('Calcul NEP et NEO'!E29&lt;&gt;"",'Calcul NEP et NEO'!E29,"")</f>
        <v/>
      </c>
      <c r="F29" s="47" t="str">
        <f>IF('Calcul NEP et NEO'!F29&lt;&gt;"",'Calcul NEP et NEO'!F29,"")</f>
        <v/>
      </c>
      <c r="G29" s="47" t="str">
        <f>IF('Calcul NEP et NEO'!G29&lt;&gt;"",'Calcul NEP et NEO'!G29,"")</f>
        <v/>
      </c>
      <c r="H29" s="47" t="str">
        <f>IF('Calcul NEP et NEO'!H29&lt;&gt;"",'Calcul NEP et NEO'!H29,"")</f>
        <v/>
      </c>
      <c r="I29" s="50" t="str">
        <f>IF('Calcul NEP et NEO'!I29&lt;&gt;"",'Calcul NEP et NEO'!I29,"")</f>
        <v/>
      </c>
      <c r="J29" s="111" t="s">
        <v>32</v>
      </c>
      <c r="K29" s="102" t="str">
        <f>IF(J29&lt;&gt;"",VLOOKUP(J29,Listes!$M$3:$N$7,2,FALSE),"")</f>
        <v/>
      </c>
      <c r="L29" s="111" t="str">
        <f>IF('Calcul NEP et NEO'!J29&lt;&gt;"",'Calcul NEP et NEO'!J29,"")</f>
        <v/>
      </c>
      <c r="M29" s="112" t="str">
        <f>IF('Calcul NEP et NEO'!K29&lt;&gt;"",'Calcul NEP et NEO'!K29,"")</f>
        <v/>
      </c>
      <c r="N29" s="112" t="str">
        <f>IF('Calcul NEP et NEO'!L29&lt;&gt;"",'Calcul NEP et NEO'!L29,"")</f>
        <v/>
      </c>
      <c r="O29" s="111" t="s">
        <v>32</v>
      </c>
      <c r="P29" s="102" t="str">
        <f>IF(O29&lt;&gt;"",VLOOKUP(O29,Listes!$M$3:$N$7,2,FALSE),"")</f>
        <v/>
      </c>
      <c r="Q29" s="111" t="str">
        <f>IF('Calcul NEP et NEO'!M29&lt;&gt;"",'Calcul NEP et NEO'!M29,"")</f>
        <v/>
      </c>
      <c r="R29" s="112" t="str">
        <f>IF('Calcul NEP et NEO'!N29&lt;&gt;"",'Calcul NEP et NEO'!N29,"")</f>
        <v/>
      </c>
      <c r="S29" s="112" t="str">
        <f>IF('Calcul NEP et NEO'!O29&lt;&gt;"",'Calcul NEP et NEO'!O29,"")</f>
        <v/>
      </c>
      <c r="T29" s="111" t="s">
        <v>32</v>
      </c>
      <c r="U29" s="102" t="str">
        <f>IF(T29&lt;&gt;"",VLOOKUP(T29,Listes!$M$3:$N$7,2,FALSE),"")</f>
        <v/>
      </c>
      <c r="V29" s="111" t="str">
        <f>IF('Calcul NEP et NEO'!P29&lt;&gt;"",'Calcul NEP et NEO'!P29,"")</f>
        <v/>
      </c>
      <c r="W29" s="112" t="str">
        <f>IF('Calcul NEP et NEO'!Q29&lt;&gt;"",'Calcul NEP et NEO'!Q29,"")</f>
        <v/>
      </c>
      <c r="X29" s="112" t="str">
        <f>IF('Calcul NEP et NEO'!R29&lt;&gt;"",'Calcul NEP et NEO'!R29,"")</f>
        <v/>
      </c>
      <c r="Y29" s="111" t="s">
        <v>32</v>
      </c>
      <c r="Z29" s="102" t="str">
        <f>IF(Y29&lt;&gt;"",VLOOKUP(Y29,Listes!$M$3:$N$7,2,FALSE),"")</f>
        <v/>
      </c>
      <c r="AA29" s="111" t="str">
        <f>IF('Calcul NEP et NEO'!S29&lt;&gt;"",'Calcul NEP et NEO'!S29,"")</f>
        <v/>
      </c>
      <c r="AB29" s="111" t="str">
        <f>IF('Calcul NEP et NEO'!T29&lt;&gt;"",'Calcul NEP et NEO'!T29,"")</f>
        <v/>
      </c>
      <c r="AC29" s="111" t="str">
        <f>IF('Calcul NEP et NEO'!U29&lt;&gt;"",'Calcul NEP et NEO'!U29,"")</f>
        <v/>
      </c>
      <c r="AD29" s="111" t="s">
        <v>32</v>
      </c>
      <c r="AE29" s="102" t="str">
        <f>IF(AD29&lt;&gt;"",VLOOKUP(AD29,Listes!$M$3:$N$7,2,FALSE),"")</f>
        <v/>
      </c>
      <c r="AF29" s="111" t="str">
        <f>IF('Calcul NEP et NEO'!V29&lt;&gt;"",'Calcul NEP et NEO'!V29,"")</f>
        <v/>
      </c>
      <c r="AG29" s="111" t="str">
        <f>IF('Calcul NEP et NEO'!W29&lt;&gt;"",'Calcul NEP et NEO'!W29,"")</f>
        <v/>
      </c>
      <c r="AH29" s="111" t="str">
        <f>IF('Calcul NEP et NEO'!X29&lt;&gt;"",'Calcul NEP et NEO'!X29,"")</f>
        <v/>
      </c>
      <c r="AI29" s="111" t="s">
        <v>32</v>
      </c>
      <c r="AJ29" s="102" t="str">
        <f>IF(AI29&lt;&gt;"",VLOOKUP(AI29,Listes!$M$3:$N$7,2,FALSE),"")</f>
        <v/>
      </c>
      <c r="AK29" s="111" t="str">
        <f>IF('Calcul NEP et NEO'!Y29&lt;&gt;"",'Calcul NEP et NEO'!Y29,"")</f>
        <v/>
      </c>
      <c r="AL29" s="111" t="str">
        <f>IF('Calcul NEP et NEO'!Z29&lt;&gt;"",'Calcul NEP et NEO'!Z29,"")</f>
        <v/>
      </c>
      <c r="AM29" s="111" t="str">
        <f>IF('Calcul NEP et NEO'!AA29&lt;&gt;"",'Calcul NEP et NEO'!AA29,"")</f>
        <v/>
      </c>
      <c r="AN29" s="111" t="s">
        <v>32</v>
      </c>
      <c r="AO29" s="102" t="str">
        <f>IF(AN29&lt;&gt;"",VLOOKUP(AN29,Listes!$M$3:$N$7,2,FALSE),"")</f>
        <v/>
      </c>
      <c r="AP29" s="111" t="str">
        <f>IF('Calcul NEP et NEO'!AB29&lt;&gt;"",'Calcul NEP et NEO'!AB29,"")</f>
        <v/>
      </c>
      <c r="AQ29" s="111" t="str">
        <f>IF('Calcul NEP et NEO'!AC29&lt;&gt;"",'Calcul NEP et NEO'!AC29,"")</f>
        <v/>
      </c>
      <c r="AR29" s="111" t="str">
        <f>IF('Calcul NEP et NEO'!AD29&lt;&gt;"",'Calcul NEP et NEO'!AD29,"")</f>
        <v/>
      </c>
      <c r="AS29" s="111" t="s">
        <v>32</v>
      </c>
      <c r="AT29" s="102" t="str">
        <f>IF(AS29&lt;&gt;"",VLOOKUP(AS29,Listes!$M$3:$N$7,2,FALSE),"")</f>
        <v/>
      </c>
      <c r="AU29" s="111" t="str">
        <f>IF('Calcul NEP et NEO'!AE29&lt;&gt;"",'Calcul NEP et NEO'!AE29,"")</f>
        <v/>
      </c>
      <c r="AV29" s="111" t="str">
        <f>IF('Calcul NEP et NEO'!AF29&lt;&gt;"",'Calcul NEP et NEO'!AF29,"")</f>
        <v/>
      </c>
      <c r="AW29" s="111" t="str">
        <f>IF('Calcul NEP et NEO'!AG29&lt;&gt;"",'Calcul NEP et NEO'!AG29,"")</f>
        <v/>
      </c>
      <c r="AX29" s="111" t="s">
        <v>32</v>
      </c>
      <c r="AY29" s="102" t="str">
        <f>IF(AX29&lt;&gt;"",VLOOKUP(AX29,Listes!$M$3:$N$7,2,FALSE),"")</f>
        <v/>
      </c>
      <c r="AZ29" s="111" t="str">
        <f>IF('Calcul NEP et NEO'!AH29&lt;&gt;"",'Calcul NEP et NEO'!AH29,"")</f>
        <v/>
      </c>
      <c r="BA29" s="111" t="str">
        <f>IF('Calcul NEP et NEO'!AI29&lt;&gt;"",'Calcul NEP et NEO'!AI29,"")</f>
        <v/>
      </c>
      <c r="BB29" s="111" t="str">
        <f>IF('Calcul NEP et NEO'!AJ29&lt;&gt;"",'Calcul NEP et NEO'!AJ29,"")</f>
        <v/>
      </c>
      <c r="BC29" s="111" t="s">
        <v>32</v>
      </c>
      <c r="BD29" s="102" t="str">
        <f>IF(BC29&lt;&gt;"",VLOOKUP(BC29,Listes!$M$3:$N$7,2,FALSE),"")</f>
        <v/>
      </c>
      <c r="BE29" s="111" t="str">
        <f>IF('Calcul NEP et NEO'!AK29&lt;&gt;"",'Calcul NEP et NEO'!AK29,"")</f>
        <v/>
      </c>
      <c r="BF29" s="111" t="str">
        <f>IF('Calcul NEP et NEO'!AL29&lt;&gt;"",'Calcul NEP et NEO'!AL29,"")</f>
        <v/>
      </c>
      <c r="BG29" s="111" t="str">
        <f>IF('Calcul NEP et NEO'!AM29&lt;&gt;"",'Calcul NEP et NEO'!AM29,"")</f>
        <v/>
      </c>
      <c r="BH29" s="111" t="s">
        <v>32</v>
      </c>
      <c r="BI29" s="102" t="str">
        <f>IF(BH29&lt;&gt;"",VLOOKUP(BH29,Listes!$M$3:$N$7,2,FALSE),"")</f>
        <v/>
      </c>
      <c r="BJ29" s="111" t="str">
        <f>IF('Calcul NEP et NEO'!AN29&lt;&gt;"",'Calcul NEP et NEO'!AN29,"")</f>
        <v/>
      </c>
      <c r="BK29" s="111" t="str">
        <f>IF('Calcul NEP et NEO'!AO29&lt;&gt;"",'Calcul NEP et NEO'!AO29,"")</f>
        <v/>
      </c>
      <c r="BL29" s="111" t="str">
        <f>IF('Calcul NEP et NEO'!AP29&lt;&gt;"",'Calcul NEP et NEO'!AP29,"")</f>
        <v/>
      </c>
      <c r="BM29" s="111" t="s">
        <v>32</v>
      </c>
      <c r="BN29" s="102" t="str">
        <f>IF(BM29&lt;&gt;"",VLOOKUP(BM29,Listes!$M$3:$N$7,2,FALSE),"")</f>
        <v/>
      </c>
      <c r="BO29" s="111" t="str">
        <f>IF('Calcul NEP et NEO'!AQ29&lt;&gt;"",'Calcul NEP et NEO'!AQ29,"")</f>
        <v/>
      </c>
      <c r="BP29" s="111" t="str">
        <f>IF('Calcul NEP et NEO'!AR29&lt;&gt;"",'Calcul NEP et NEO'!AR29,"")</f>
        <v/>
      </c>
      <c r="BQ29" s="111" t="str">
        <f>IF('Calcul NEP et NEO'!AS29&lt;&gt;"",'Calcul NEP et NEO'!AS29,"")</f>
        <v/>
      </c>
      <c r="BR29" s="111" t="s">
        <v>32</v>
      </c>
      <c r="BS29" s="102" t="str">
        <f>IF(BR29&lt;&gt;"",VLOOKUP(BR29,Listes!$M$3:$N$7,2,FALSE),"")</f>
        <v/>
      </c>
      <c r="BT29" s="111" t="str">
        <f>IF('Calcul NEP et NEO'!AT29&lt;&gt;"",'Calcul NEP et NEO'!AT29,"")</f>
        <v/>
      </c>
      <c r="BU29" s="111" t="str">
        <f>IF('Calcul NEP et NEO'!AU29&lt;&gt;"",'Calcul NEP et NEO'!AU29,"")</f>
        <v/>
      </c>
      <c r="BV29" s="111" t="str">
        <f>IF('Calcul NEP et NEO'!AV29&lt;&gt;"",'Calcul NEP et NEO'!AV29,"")</f>
        <v/>
      </c>
      <c r="BW29" s="111" t="s">
        <v>32</v>
      </c>
      <c r="BX29" s="102" t="str">
        <f>IF(BW29&lt;&gt;"",VLOOKUP(BW29,Listes!$M$3:$N$7,2,FALSE),"")</f>
        <v/>
      </c>
      <c r="BY29" s="111" t="str">
        <f>IF('Calcul NEP et NEO'!AW29&lt;&gt;"",'Calcul NEP et NEO'!AW29,"")</f>
        <v/>
      </c>
      <c r="BZ29" s="111" t="str">
        <f>IF('Calcul NEP et NEO'!AX29&lt;&gt;"",'Calcul NEP et NEO'!AX29,"")</f>
        <v/>
      </c>
      <c r="CA29" s="111" t="str">
        <f>IF('Calcul NEP et NEO'!AY29&lt;&gt;"",'Calcul NEP et NEO'!AY29,"")</f>
        <v/>
      </c>
      <c r="CB29" s="111" t="s">
        <v>32</v>
      </c>
      <c r="CC29" s="102" t="str">
        <f>IF(CB29&lt;&gt;"",VLOOKUP(CB29,Listes!$M$3:$N$7,2,FALSE),"")</f>
        <v/>
      </c>
      <c r="CD29" s="111" t="str">
        <f>IF('Calcul NEP et NEO'!AZ29&lt;&gt;"",'Calcul NEP et NEO'!AZ29,"")</f>
        <v/>
      </c>
      <c r="CE29" s="111" t="str">
        <f>IF('Calcul NEP et NEO'!BA29&lt;&gt;"",'Calcul NEP et NEO'!BA29,"")</f>
        <v/>
      </c>
      <c r="CF29" s="111" t="str">
        <f>IF('Calcul NEP et NEO'!BB29&lt;&gt;"",'Calcul NEP et NEO'!BB29,"")</f>
        <v/>
      </c>
      <c r="CG29" s="111" t="s">
        <v>32</v>
      </c>
      <c r="CH29" s="102" t="str">
        <f>IF(CG29&lt;&gt;"",VLOOKUP(CG29,Listes!$M$3:$N$7,2,FALSE),"")</f>
        <v/>
      </c>
      <c r="CI29" s="111" t="str">
        <f>IF('Calcul NEP et NEO'!BC29&lt;&gt;"",'Calcul NEP et NEO'!BC29,"")</f>
        <v/>
      </c>
      <c r="CJ29" s="111" t="str">
        <f>IF('Calcul NEP et NEO'!BD29&lt;&gt;"",'Calcul NEP et NEO'!BD29,"")</f>
        <v/>
      </c>
      <c r="CK29" s="111" t="str">
        <f>IF('Calcul NEP et NEO'!BE29&lt;&gt;"",'Calcul NEP et NEO'!BE29,"")</f>
        <v/>
      </c>
      <c r="CL29" s="111" t="s">
        <v>32</v>
      </c>
      <c r="CM29" s="102" t="str">
        <f>IF(CL29&lt;&gt;"",VLOOKUP(CL29,Listes!$M$3:$N$7,2,FALSE),"")</f>
        <v/>
      </c>
      <c r="CN29" s="111" t="str">
        <f>IF('Calcul NEP et NEO'!BF29&lt;&gt;"",'Calcul NEP et NEO'!BF29,"")</f>
        <v/>
      </c>
      <c r="CO29" s="111" t="str">
        <f>IF('Calcul NEP et NEO'!BG29&lt;&gt;"",'Calcul NEP et NEO'!BG29,"")</f>
        <v/>
      </c>
      <c r="CP29" s="111" t="str">
        <f>IF('Calcul NEP et NEO'!BH29&lt;&gt;"",'Calcul NEP et NEO'!BH29,"")</f>
        <v/>
      </c>
      <c r="CQ29" s="111" t="s">
        <v>32</v>
      </c>
      <c r="CR29" s="102" t="str">
        <f>IF(CQ29&lt;&gt;"",VLOOKUP(CQ29,Listes!$M$3:$N$7,2,FALSE),"")</f>
        <v/>
      </c>
      <c r="CS29" s="111" t="str">
        <f>IF('Calcul NEP et NEO'!BI29&lt;&gt;"",'Calcul NEP et NEO'!BI29,"")</f>
        <v/>
      </c>
      <c r="CT29" s="111" t="str">
        <f>IF('Calcul NEP et NEO'!BJ29&lt;&gt;"",'Calcul NEP et NEO'!BJ29,"")</f>
        <v/>
      </c>
      <c r="CU29" s="111" t="str">
        <f>IF('Calcul NEP et NEO'!BK29&lt;&gt;"",'Calcul NEP et NEO'!BK29,"")</f>
        <v/>
      </c>
      <c r="CV29" s="111" t="s">
        <v>32</v>
      </c>
      <c r="CW29" s="102" t="str">
        <f>IF(CV29&lt;&gt;"",VLOOKUP(CV29,Listes!$M$3:$N$7,2,FALSE),"")</f>
        <v/>
      </c>
      <c r="CX29" s="111" t="str">
        <f>IF('Calcul NEP et NEO'!BL29&lt;&gt;"",'Calcul NEP et NEO'!BL29,"")</f>
        <v/>
      </c>
      <c r="CY29" s="111" t="str">
        <f>IF('Calcul NEP et NEO'!BM29&lt;&gt;"",'Calcul NEP et NEO'!BM29,"")</f>
        <v/>
      </c>
      <c r="CZ29" s="111" t="str">
        <f>IF('Calcul NEP et NEO'!BN29&lt;&gt;"",'Calcul NEP et NEO'!BN29,"")</f>
        <v/>
      </c>
      <c r="DA29" s="111" t="s">
        <v>32</v>
      </c>
      <c r="DB29" s="102" t="str">
        <f>IF(DA29&lt;&gt;"",VLOOKUP(DA29,Listes!$M$3:$N$7,2,FALSE),"")</f>
        <v/>
      </c>
      <c r="DC29" s="111" t="str">
        <f>IF('Calcul NEP et NEO'!BO29&lt;&gt;"",'Calcul NEP et NEO'!BO29,"")</f>
        <v/>
      </c>
      <c r="DD29" s="111" t="str">
        <f>IF('Calcul NEP et NEO'!BP29&lt;&gt;"",'Calcul NEP et NEO'!BP29,"")</f>
        <v/>
      </c>
      <c r="DE29" s="50" t="str">
        <f>IF('Calcul NEP et NEO'!BQ29&lt;&gt;"",'Calcul NEP et NEO'!BQ29,"")</f>
        <v/>
      </c>
    </row>
    <row r="30" spans="1:109" ht="14.5" hidden="1" customHeight="1" x14ac:dyDescent="0.35">
      <c r="A30" s="36" t="str">
        <f>IF('Calcul NEP et NEO'!A30&lt;&gt;"",'Calcul NEP et NEO'!A30,"")</f>
        <v/>
      </c>
      <c r="B30" s="36" t="str">
        <f>IF('Calcul NEP et NEO'!B30&lt;&gt;"",'Calcul NEP et NEO'!B30,"")</f>
        <v/>
      </c>
      <c r="C30" s="36" t="str">
        <f>IF('Calcul NEP et NEO'!C30&lt;&gt;"",'Calcul NEP et NEO'!C30,"")</f>
        <v/>
      </c>
      <c r="D30" s="36" t="str">
        <f>IF('Calcul NEP et NEO'!D30&lt;&gt;"",'Calcul NEP et NEO'!D30,"")</f>
        <v/>
      </c>
      <c r="E30" s="47" t="str">
        <f>IF('Calcul NEP et NEO'!E30&lt;&gt;"",'Calcul NEP et NEO'!E30,"")</f>
        <v/>
      </c>
      <c r="F30" s="47" t="str">
        <f>IF('Calcul NEP et NEO'!F30&lt;&gt;"",'Calcul NEP et NEO'!F30,"")</f>
        <v/>
      </c>
      <c r="G30" s="47" t="str">
        <f>IF('Calcul NEP et NEO'!G30&lt;&gt;"",'Calcul NEP et NEO'!G30,"")</f>
        <v/>
      </c>
      <c r="H30" s="47" t="str">
        <f>IF('Calcul NEP et NEO'!H30&lt;&gt;"",'Calcul NEP et NEO'!H30,"")</f>
        <v/>
      </c>
      <c r="I30" s="50" t="str">
        <f>IF('Calcul NEP et NEO'!I30&lt;&gt;"",'Calcul NEP et NEO'!I30,"")</f>
        <v/>
      </c>
      <c r="J30" s="111" t="s">
        <v>32</v>
      </c>
      <c r="K30" s="102" t="str">
        <f>IF(J30&lt;&gt;"",VLOOKUP(J30,Listes!$M$3:$N$7,2,FALSE),"")</f>
        <v/>
      </c>
      <c r="L30" s="111" t="str">
        <f>IF('Calcul NEP et NEO'!J30&lt;&gt;"",'Calcul NEP et NEO'!J30,"")</f>
        <v/>
      </c>
      <c r="M30" s="112" t="str">
        <f>IF('Calcul NEP et NEO'!K30&lt;&gt;"",'Calcul NEP et NEO'!K30,"")</f>
        <v/>
      </c>
      <c r="N30" s="112" t="str">
        <f>IF('Calcul NEP et NEO'!L30&lt;&gt;"",'Calcul NEP et NEO'!L30,"")</f>
        <v/>
      </c>
      <c r="O30" s="111" t="s">
        <v>32</v>
      </c>
      <c r="P30" s="102" t="str">
        <f>IF(O30&lt;&gt;"",VLOOKUP(O30,Listes!$M$3:$N$7,2,FALSE),"")</f>
        <v/>
      </c>
      <c r="Q30" s="111" t="str">
        <f>IF('Calcul NEP et NEO'!M30&lt;&gt;"",'Calcul NEP et NEO'!M30,"")</f>
        <v/>
      </c>
      <c r="R30" s="112" t="str">
        <f>IF('Calcul NEP et NEO'!N30&lt;&gt;"",'Calcul NEP et NEO'!N30,"")</f>
        <v/>
      </c>
      <c r="S30" s="112" t="str">
        <f>IF('Calcul NEP et NEO'!O30&lt;&gt;"",'Calcul NEP et NEO'!O30,"")</f>
        <v/>
      </c>
      <c r="T30" s="111" t="s">
        <v>32</v>
      </c>
      <c r="U30" s="102" t="str">
        <f>IF(T30&lt;&gt;"",VLOOKUP(T30,Listes!$M$3:$N$7,2,FALSE),"")</f>
        <v/>
      </c>
      <c r="V30" s="111" t="str">
        <f>IF('Calcul NEP et NEO'!P30&lt;&gt;"",'Calcul NEP et NEO'!P30,"")</f>
        <v/>
      </c>
      <c r="W30" s="112" t="str">
        <f>IF('Calcul NEP et NEO'!Q30&lt;&gt;"",'Calcul NEP et NEO'!Q30,"")</f>
        <v/>
      </c>
      <c r="X30" s="112" t="str">
        <f>IF('Calcul NEP et NEO'!R30&lt;&gt;"",'Calcul NEP et NEO'!R30,"")</f>
        <v/>
      </c>
      <c r="Y30" s="111" t="s">
        <v>32</v>
      </c>
      <c r="Z30" s="102" t="str">
        <f>IF(Y30&lt;&gt;"",VLOOKUP(Y30,Listes!$M$3:$N$7,2,FALSE),"")</f>
        <v/>
      </c>
      <c r="AA30" s="111" t="str">
        <f>IF('Calcul NEP et NEO'!S30&lt;&gt;"",'Calcul NEP et NEO'!S30,"")</f>
        <v/>
      </c>
      <c r="AB30" s="111" t="str">
        <f>IF('Calcul NEP et NEO'!T30&lt;&gt;"",'Calcul NEP et NEO'!T30,"")</f>
        <v/>
      </c>
      <c r="AC30" s="111" t="str">
        <f>IF('Calcul NEP et NEO'!U30&lt;&gt;"",'Calcul NEP et NEO'!U30,"")</f>
        <v/>
      </c>
      <c r="AD30" s="111" t="s">
        <v>32</v>
      </c>
      <c r="AE30" s="102" t="str">
        <f>IF(AD30&lt;&gt;"",VLOOKUP(AD30,Listes!$M$3:$N$7,2,FALSE),"")</f>
        <v/>
      </c>
      <c r="AF30" s="111" t="str">
        <f>IF('Calcul NEP et NEO'!V30&lt;&gt;"",'Calcul NEP et NEO'!V30,"")</f>
        <v/>
      </c>
      <c r="AG30" s="111" t="str">
        <f>IF('Calcul NEP et NEO'!W30&lt;&gt;"",'Calcul NEP et NEO'!W30,"")</f>
        <v/>
      </c>
      <c r="AH30" s="111" t="str">
        <f>IF('Calcul NEP et NEO'!X30&lt;&gt;"",'Calcul NEP et NEO'!X30,"")</f>
        <v/>
      </c>
      <c r="AI30" s="111" t="s">
        <v>32</v>
      </c>
      <c r="AJ30" s="102" t="str">
        <f>IF(AI30&lt;&gt;"",VLOOKUP(AI30,Listes!$M$3:$N$7,2,FALSE),"")</f>
        <v/>
      </c>
      <c r="AK30" s="111" t="str">
        <f>IF('Calcul NEP et NEO'!Y30&lt;&gt;"",'Calcul NEP et NEO'!Y30,"")</f>
        <v/>
      </c>
      <c r="AL30" s="111" t="str">
        <f>IF('Calcul NEP et NEO'!Z30&lt;&gt;"",'Calcul NEP et NEO'!Z30,"")</f>
        <v/>
      </c>
      <c r="AM30" s="111" t="str">
        <f>IF('Calcul NEP et NEO'!AA30&lt;&gt;"",'Calcul NEP et NEO'!AA30,"")</f>
        <v/>
      </c>
      <c r="AN30" s="111" t="s">
        <v>32</v>
      </c>
      <c r="AO30" s="102" t="str">
        <f>IF(AN30&lt;&gt;"",VLOOKUP(AN30,Listes!$M$3:$N$7,2,FALSE),"")</f>
        <v/>
      </c>
      <c r="AP30" s="111" t="str">
        <f>IF('Calcul NEP et NEO'!AB30&lt;&gt;"",'Calcul NEP et NEO'!AB30,"")</f>
        <v/>
      </c>
      <c r="AQ30" s="111" t="str">
        <f>IF('Calcul NEP et NEO'!AC30&lt;&gt;"",'Calcul NEP et NEO'!AC30,"")</f>
        <v/>
      </c>
      <c r="AR30" s="111" t="str">
        <f>IF('Calcul NEP et NEO'!AD30&lt;&gt;"",'Calcul NEP et NEO'!AD30,"")</f>
        <v/>
      </c>
      <c r="AS30" s="111" t="s">
        <v>32</v>
      </c>
      <c r="AT30" s="102" t="str">
        <f>IF(AS30&lt;&gt;"",VLOOKUP(AS30,Listes!$M$3:$N$7,2,FALSE),"")</f>
        <v/>
      </c>
      <c r="AU30" s="111" t="str">
        <f>IF('Calcul NEP et NEO'!AE30&lt;&gt;"",'Calcul NEP et NEO'!AE30,"")</f>
        <v/>
      </c>
      <c r="AV30" s="111" t="str">
        <f>IF('Calcul NEP et NEO'!AF30&lt;&gt;"",'Calcul NEP et NEO'!AF30,"")</f>
        <v/>
      </c>
      <c r="AW30" s="111" t="str">
        <f>IF('Calcul NEP et NEO'!AG30&lt;&gt;"",'Calcul NEP et NEO'!AG30,"")</f>
        <v/>
      </c>
      <c r="AX30" s="111" t="s">
        <v>32</v>
      </c>
      <c r="AY30" s="102" t="str">
        <f>IF(AX30&lt;&gt;"",VLOOKUP(AX30,Listes!$M$3:$N$7,2,FALSE),"")</f>
        <v/>
      </c>
      <c r="AZ30" s="111" t="str">
        <f>IF('Calcul NEP et NEO'!AH30&lt;&gt;"",'Calcul NEP et NEO'!AH30,"")</f>
        <v/>
      </c>
      <c r="BA30" s="111" t="str">
        <f>IF('Calcul NEP et NEO'!AI30&lt;&gt;"",'Calcul NEP et NEO'!AI30,"")</f>
        <v/>
      </c>
      <c r="BB30" s="111" t="str">
        <f>IF('Calcul NEP et NEO'!AJ30&lt;&gt;"",'Calcul NEP et NEO'!AJ30,"")</f>
        <v/>
      </c>
      <c r="BC30" s="111" t="s">
        <v>32</v>
      </c>
      <c r="BD30" s="102" t="str">
        <f>IF(BC30&lt;&gt;"",VLOOKUP(BC30,Listes!$M$3:$N$7,2,FALSE),"")</f>
        <v/>
      </c>
      <c r="BE30" s="111" t="str">
        <f>IF('Calcul NEP et NEO'!AK30&lt;&gt;"",'Calcul NEP et NEO'!AK30,"")</f>
        <v/>
      </c>
      <c r="BF30" s="111" t="str">
        <f>IF('Calcul NEP et NEO'!AL30&lt;&gt;"",'Calcul NEP et NEO'!AL30,"")</f>
        <v/>
      </c>
      <c r="BG30" s="111" t="str">
        <f>IF('Calcul NEP et NEO'!AM30&lt;&gt;"",'Calcul NEP et NEO'!AM30,"")</f>
        <v/>
      </c>
      <c r="BH30" s="111" t="s">
        <v>32</v>
      </c>
      <c r="BI30" s="102" t="str">
        <f>IF(BH30&lt;&gt;"",VLOOKUP(BH30,Listes!$M$3:$N$7,2,FALSE),"")</f>
        <v/>
      </c>
      <c r="BJ30" s="111" t="str">
        <f>IF('Calcul NEP et NEO'!AN30&lt;&gt;"",'Calcul NEP et NEO'!AN30,"")</f>
        <v/>
      </c>
      <c r="BK30" s="111" t="str">
        <f>IF('Calcul NEP et NEO'!AO30&lt;&gt;"",'Calcul NEP et NEO'!AO30,"")</f>
        <v/>
      </c>
      <c r="BL30" s="111" t="str">
        <f>IF('Calcul NEP et NEO'!AP30&lt;&gt;"",'Calcul NEP et NEO'!AP30,"")</f>
        <v/>
      </c>
      <c r="BM30" s="111" t="s">
        <v>32</v>
      </c>
      <c r="BN30" s="102" t="str">
        <f>IF(BM30&lt;&gt;"",VLOOKUP(BM30,Listes!$M$3:$N$7,2,FALSE),"")</f>
        <v/>
      </c>
      <c r="BO30" s="111" t="str">
        <f>IF('Calcul NEP et NEO'!AQ30&lt;&gt;"",'Calcul NEP et NEO'!AQ30,"")</f>
        <v/>
      </c>
      <c r="BP30" s="111" t="str">
        <f>IF('Calcul NEP et NEO'!AR30&lt;&gt;"",'Calcul NEP et NEO'!AR30,"")</f>
        <v/>
      </c>
      <c r="BQ30" s="111" t="str">
        <f>IF('Calcul NEP et NEO'!AS30&lt;&gt;"",'Calcul NEP et NEO'!AS30,"")</f>
        <v/>
      </c>
      <c r="BR30" s="111" t="s">
        <v>32</v>
      </c>
      <c r="BS30" s="102" t="str">
        <f>IF(BR30&lt;&gt;"",VLOOKUP(BR30,Listes!$M$3:$N$7,2,FALSE),"")</f>
        <v/>
      </c>
      <c r="BT30" s="111" t="str">
        <f>IF('Calcul NEP et NEO'!AT30&lt;&gt;"",'Calcul NEP et NEO'!AT30,"")</f>
        <v/>
      </c>
      <c r="BU30" s="111" t="str">
        <f>IF('Calcul NEP et NEO'!AU30&lt;&gt;"",'Calcul NEP et NEO'!AU30,"")</f>
        <v/>
      </c>
      <c r="BV30" s="111" t="str">
        <f>IF('Calcul NEP et NEO'!AV30&lt;&gt;"",'Calcul NEP et NEO'!AV30,"")</f>
        <v/>
      </c>
      <c r="BW30" s="111" t="s">
        <v>32</v>
      </c>
      <c r="BX30" s="102" t="str">
        <f>IF(BW30&lt;&gt;"",VLOOKUP(BW30,Listes!$M$3:$N$7,2,FALSE),"")</f>
        <v/>
      </c>
      <c r="BY30" s="111" t="str">
        <f>IF('Calcul NEP et NEO'!AW30&lt;&gt;"",'Calcul NEP et NEO'!AW30,"")</f>
        <v/>
      </c>
      <c r="BZ30" s="111" t="str">
        <f>IF('Calcul NEP et NEO'!AX30&lt;&gt;"",'Calcul NEP et NEO'!AX30,"")</f>
        <v/>
      </c>
      <c r="CA30" s="111" t="str">
        <f>IF('Calcul NEP et NEO'!AY30&lt;&gt;"",'Calcul NEP et NEO'!AY30,"")</f>
        <v/>
      </c>
      <c r="CB30" s="111" t="s">
        <v>32</v>
      </c>
      <c r="CC30" s="102" t="str">
        <f>IF(CB30&lt;&gt;"",VLOOKUP(CB30,Listes!$M$3:$N$7,2,FALSE),"")</f>
        <v/>
      </c>
      <c r="CD30" s="111" t="str">
        <f>IF('Calcul NEP et NEO'!AZ30&lt;&gt;"",'Calcul NEP et NEO'!AZ30,"")</f>
        <v/>
      </c>
      <c r="CE30" s="111" t="str">
        <f>IF('Calcul NEP et NEO'!BA30&lt;&gt;"",'Calcul NEP et NEO'!BA30,"")</f>
        <v/>
      </c>
      <c r="CF30" s="111" t="str">
        <f>IF('Calcul NEP et NEO'!BB30&lt;&gt;"",'Calcul NEP et NEO'!BB30,"")</f>
        <v/>
      </c>
      <c r="CG30" s="111" t="s">
        <v>32</v>
      </c>
      <c r="CH30" s="102" t="str">
        <f>IF(CG30&lt;&gt;"",VLOOKUP(CG30,Listes!$M$3:$N$7,2,FALSE),"")</f>
        <v/>
      </c>
      <c r="CI30" s="111" t="str">
        <f>IF('Calcul NEP et NEO'!BC30&lt;&gt;"",'Calcul NEP et NEO'!BC30,"")</f>
        <v/>
      </c>
      <c r="CJ30" s="111" t="str">
        <f>IF('Calcul NEP et NEO'!BD30&lt;&gt;"",'Calcul NEP et NEO'!BD30,"")</f>
        <v/>
      </c>
      <c r="CK30" s="111" t="str">
        <f>IF('Calcul NEP et NEO'!BE30&lt;&gt;"",'Calcul NEP et NEO'!BE30,"")</f>
        <v/>
      </c>
      <c r="CL30" s="111" t="s">
        <v>32</v>
      </c>
      <c r="CM30" s="102" t="str">
        <f>IF(CL30&lt;&gt;"",VLOOKUP(CL30,Listes!$M$3:$N$7,2,FALSE),"")</f>
        <v/>
      </c>
      <c r="CN30" s="111" t="str">
        <f>IF('Calcul NEP et NEO'!BF30&lt;&gt;"",'Calcul NEP et NEO'!BF30,"")</f>
        <v/>
      </c>
      <c r="CO30" s="111" t="str">
        <f>IF('Calcul NEP et NEO'!BG30&lt;&gt;"",'Calcul NEP et NEO'!BG30,"")</f>
        <v/>
      </c>
      <c r="CP30" s="111" t="str">
        <f>IF('Calcul NEP et NEO'!BH30&lt;&gt;"",'Calcul NEP et NEO'!BH30,"")</f>
        <v/>
      </c>
      <c r="CQ30" s="111" t="s">
        <v>32</v>
      </c>
      <c r="CR30" s="102" t="str">
        <f>IF(CQ30&lt;&gt;"",VLOOKUP(CQ30,Listes!$M$3:$N$7,2,FALSE),"")</f>
        <v/>
      </c>
      <c r="CS30" s="111" t="str">
        <f>IF('Calcul NEP et NEO'!BI30&lt;&gt;"",'Calcul NEP et NEO'!BI30,"")</f>
        <v/>
      </c>
      <c r="CT30" s="111" t="str">
        <f>IF('Calcul NEP et NEO'!BJ30&lt;&gt;"",'Calcul NEP et NEO'!BJ30,"")</f>
        <v/>
      </c>
      <c r="CU30" s="111" t="str">
        <f>IF('Calcul NEP et NEO'!BK30&lt;&gt;"",'Calcul NEP et NEO'!BK30,"")</f>
        <v/>
      </c>
      <c r="CV30" s="111" t="s">
        <v>32</v>
      </c>
      <c r="CW30" s="102" t="str">
        <f>IF(CV30&lt;&gt;"",VLOOKUP(CV30,Listes!$M$3:$N$7,2,FALSE),"")</f>
        <v/>
      </c>
      <c r="CX30" s="111" t="str">
        <f>IF('Calcul NEP et NEO'!BL30&lt;&gt;"",'Calcul NEP et NEO'!BL30,"")</f>
        <v/>
      </c>
      <c r="CY30" s="111" t="str">
        <f>IF('Calcul NEP et NEO'!BM30&lt;&gt;"",'Calcul NEP et NEO'!BM30,"")</f>
        <v/>
      </c>
      <c r="CZ30" s="111" t="str">
        <f>IF('Calcul NEP et NEO'!BN30&lt;&gt;"",'Calcul NEP et NEO'!BN30,"")</f>
        <v/>
      </c>
      <c r="DA30" s="111" t="s">
        <v>32</v>
      </c>
      <c r="DB30" s="102" t="str">
        <f>IF(DA30&lt;&gt;"",VLOOKUP(DA30,Listes!$M$3:$N$7,2,FALSE),"")</f>
        <v/>
      </c>
      <c r="DC30" s="111" t="str">
        <f>IF('Calcul NEP et NEO'!BO30&lt;&gt;"",'Calcul NEP et NEO'!BO30,"")</f>
        <v/>
      </c>
      <c r="DD30" s="111" t="str">
        <f>IF('Calcul NEP et NEO'!BP30&lt;&gt;"",'Calcul NEP et NEO'!BP30,"")</f>
        <v/>
      </c>
      <c r="DE30" s="50" t="str">
        <f>IF('Calcul NEP et NEO'!BQ30&lt;&gt;"",'Calcul NEP et NEO'!BQ30,"")</f>
        <v/>
      </c>
    </row>
    <row r="31" spans="1:109" ht="14.5" hidden="1" customHeight="1" x14ac:dyDescent="0.35">
      <c r="A31" s="36" t="str">
        <f>IF('Calcul NEP et NEO'!A31&lt;&gt;"",'Calcul NEP et NEO'!A31,"")</f>
        <v/>
      </c>
      <c r="B31" s="36" t="str">
        <f>IF('Calcul NEP et NEO'!B31&lt;&gt;"",'Calcul NEP et NEO'!B31,"")</f>
        <v/>
      </c>
      <c r="C31" s="36" t="str">
        <f>IF('Calcul NEP et NEO'!C31&lt;&gt;"",'Calcul NEP et NEO'!C31,"")</f>
        <v/>
      </c>
      <c r="D31" s="36" t="str">
        <f>IF('Calcul NEP et NEO'!D31&lt;&gt;"",'Calcul NEP et NEO'!D31,"")</f>
        <v/>
      </c>
      <c r="E31" s="47" t="str">
        <f>IF('Calcul NEP et NEO'!E31&lt;&gt;"",'Calcul NEP et NEO'!E31,"")</f>
        <v/>
      </c>
      <c r="F31" s="47" t="str">
        <f>IF('Calcul NEP et NEO'!F31&lt;&gt;"",'Calcul NEP et NEO'!F31,"")</f>
        <v/>
      </c>
      <c r="G31" s="47" t="str">
        <f>IF('Calcul NEP et NEO'!G31&lt;&gt;"",'Calcul NEP et NEO'!G31,"")</f>
        <v/>
      </c>
      <c r="H31" s="47" t="str">
        <f>IF('Calcul NEP et NEO'!H31&lt;&gt;"",'Calcul NEP et NEO'!H31,"")</f>
        <v/>
      </c>
      <c r="I31" s="50" t="str">
        <f>IF('Calcul NEP et NEO'!I31&lt;&gt;"",'Calcul NEP et NEO'!I31,"")</f>
        <v/>
      </c>
      <c r="J31" s="111" t="s">
        <v>32</v>
      </c>
      <c r="K31" s="102" t="str">
        <f>IF(J31&lt;&gt;"",VLOOKUP(J31,Listes!$M$3:$N$7,2,FALSE),"")</f>
        <v/>
      </c>
      <c r="L31" s="111" t="str">
        <f>IF('Calcul NEP et NEO'!J31&lt;&gt;"",'Calcul NEP et NEO'!J31,"")</f>
        <v/>
      </c>
      <c r="M31" s="112" t="str">
        <f>IF('Calcul NEP et NEO'!K31&lt;&gt;"",'Calcul NEP et NEO'!K31,"")</f>
        <v/>
      </c>
      <c r="N31" s="112" t="str">
        <f>IF('Calcul NEP et NEO'!L31&lt;&gt;"",'Calcul NEP et NEO'!L31,"")</f>
        <v/>
      </c>
      <c r="O31" s="111" t="s">
        <v>32</v>
      </c>
      <c r="P31" s="102" t="str">
        <f>IF(O31&lt;&gt;"",VLOOKUP(O31,Listes!$M$3:$N$7,2,FALSE),"")</f>
        <v/>
      </c>
      <c r="Q31" s="111" t="str">
        <f>IF('Calcul NEP et NEO'!M31&lt;&gt;"",'Calcul NEP et NEO'!M31,"")</f>
        <v/>
      </c>
      <c r="R31" s="112" t="str">
        <f>IF('Calcul NEP et NEO'!N31&lt;&gt;"",'Calcul NEP et NEO'!N31,"")</f>
        <v/>
      </c>
      <c r="S31" s="112" t="str">
        <f>IF('Calcul NEP et NEO'!O31&lt;&gt;"",'Calcul NEP et NEO'!O31,"")</f>
        <v/>
      </c>
      <c r="T31" s="111" t="s">
        <v>32</v>
      </c>
      <c r="U31" s="102" t="str">
        <f>IF(T31&lt;&gt;"",VLOOKUP(T31,Listes!$M$3:$N$7,2,FALSE),"")</f>
        <v/>
      </c>
      <c r="V31" s="111" t="str">
        <f>IF('Calcul NEP et NEO'!P31&lt;&gt;"",'Calcul NEP et NEO'!P31,"")</f>
        <v/>
      </c>
      <c r="W31" s="112" t="str">
        <f>IF('Calcul NEP et NEO'!Q31&lt;&gt;"",'Calcul NEP et NEO'!Q31,"")</f>
        <v/>
      </c>
      <c r="X31" s="112" t="str">
        <f>IF('Calcul NEP et NEO'!R31&lt;&gt;"",'Calcul NEP et NEO'!R31,"")</f>
        <v/>
      </c>
      <c r="Y31" s="111" t="s">
        <v>32</v>
      </c>
      <c r="Z31" s="102" t="str">
        <f>IF(Y31&lt;&gt;"",VLOOKUP(Y31,Listes!$M$3:$N$7,2,FALSE),"")</f>
        <v/>
      </c>
      <c r="AA31" s="111" t="str">
        <f>IF('Calcul NEP et NEO'!S31&lt;&gt;"",'Calcul NEP et NEO'!S31,"")</f>
        <v/>
      </c>
      <c r="AB31" s="111" t="str">
        <f>IF('Calcul NEP et NEO'!T31&lt;&gt;"",'Calcul NEP et NEO'!T31,"")</f>
        <v/>
      </c>
      <c r="AC31" s="111" t="str">
        <f>IF('Calcul NEP et NEO'!U31&lt;&gt;"",'Calcul NEP et NEO'!U31,"")</f>
        <v/>
      </c>
      <c r="AD31" s="111" t="s">
        <v>32</v>
      </c>
      <c r="AE31" s="102" t="str">
        <f>IF(AD31&lt;&gt;"",VLOOKUP(AD31,Listes!$M$3:$N$7,2,FALSE),"")</f>
        <v/>
      </c>
      <c r="AF31" s="111" t="str">
        <f>IF('Calcul NEP et NEO'!V31&lt;&gt;"",'Calcul NEP et NEO'!V31,"")</f>
        <v/>
      </c>
      <c r="AG31" s="111" t="str">
        <f>IF('Calcul NEP et NEO'!W31&lt;&gt;"",'Calcul NEP et NEO'!W31,"")</f>
        <v/>
      </c>
      <c r="AH31" s="111" t="str">
        <f>IF('Calcul NEP et NEO'!X31&lt;&gt;"",'Calcul NEP et NEO'!X31,"")</f>
        <v/>
      </c>
      <c r="AI31" s="111" t="s">
        <v>32</v>
      </c>
      <c r="AJ31" s="102" t="str">
        <f>IF(AI31&lt;&gt;"",VLOOKUP(AI31,Listes!$M$3:$N$7,2,FALSE),"")</f>
        <v/>
      </c>
      <c r="AK31" s="111" t="str">
        <f>IF('Calcul NEP et NEO'!Y31&lt;&gt;"",'Calcul NEP et NEO'!Y31,"")</f>
        <v/>
      </c>
      <c r="AL31" s="111" t="str">
        <f>IF('Calcul NEP et NEO'!Z31&lt;&gt;"",'Calcul NEP et NEO'!Z31,"")</f>
        <v/>
      </c>
      <c r="AM31" s="111" t="str">
        <f>IF('Calcul NEP et NEO'!AA31&lt;&gt;"",'Calcul NEP et NEO'!AA31,"")</f>
        <v/>
      </c>
      <c r="AN31" s="111" t="s">
        <v>32</v>
      </c>
      <c r="AO31" s="102" t="str">
        <f>IF(AN31&lt;&gt;"",VLOOKUP(AN31,Listes!$M$3:$N$7,2,FALSE),"")</f>
        <v/>
      </c>
      <c r="AP31" s="111" t="str">
        <f>IF('Calcul NEP et NEO'!AB31&lt;&gt;"",'Calcul NEP et NEO'!AB31,"")</f>
        <v/>
      </c>
      <c r="AQ31" s="111" t="str">
        <f>IF('Calcul NEP et NEO'!AC31&lt;&gt;"",'Calcul NEP et NEO'!AC31,"")</f>
        <v/>
      </c>
      <c r="AR31" s="111" t="str">
        <f>IF('Calcul NEP et NEO'!AD31&lt;&gt;"",'Calcul NEP et NEO'!AD31,"")</f>
        <v/>
      </c>
      <c r="AS31" s="111" t="s">
        <v>32</v>
      </c>
      <c r="AT31" s="102" t="str">
        <f>IF(AS31&lt;&gt;"",VLOOKUP(AS31,Listes!$M$3:$N$7,2,FALSE),"")</f>
        <v/>
      </c>
      <c r="AU31" s="111" t="str">
        <f>IF('Calcul NEP et NEO'!AE31&lt;&gt;"",'Calcul NEP et NEO'!AE31,"")</f>
        <v/>
      </c>
      <c r="AV31" s="111" t="str">
        <f>IF('Calcul NEP et NEO'!AF31&lt;&gt;"",'Calcul NEP et NEO'!AF31,"")</f>
        <v/>
      </c>
      <c r="AW31" s="111" t="str">
        <f>IF('Calcul NEP et NEO'!AG31&lt;&gt;"",'Calcul NEP et NEO'!AG31,"")</f>
        <v/>
      </c>
      <c r="AX31" s="111" t="s">
        <v>32</v>
      </c>
      <c r="AY31" s="102" t="str">
        <f>IF(AX31&lt;&gt;"",VLOOKUP(AX31,Listes!$M$3:$N$7,2,FALSE),"")</f>
        <v/>
      </c>
      <c r="AZ31" s="111" t="str">
        <f>IF('Calcul NEP et NEO'!AH31&lt;&gt;"",'Calcul NEP et NEO'!AH31,"")</f>
        <v/>
      </c>
      <c r="BA31" s="111" t="str">
        <f>IF('Calcul NEP et NEO'!AI31&lt;&gt;"",'Calcul NEP et NEO'!AI31,"")</f>
        <v/>
      </c>
      <c r="BB31" s="111" t="str">
        <f>IF('Calcul NEP et NEO'!AJ31&lt;&gt;"",'Calcul NEP et NEO'!AJ31,"")</f>
        <v/>
      </c>
      <c r="BC31" s="111" t="s">
        <v>32</v>
      </c>
      <c r="BD31" s="102" t="str">
        <f>IF(BC31&lt;&gt;"",VLOOKUP(BC31,Listes!$M$3:$N$7,2,FALSE),"")</f>
        <v/>
      </c>
      <c r="BE31" s="111" t="str">
        <f>IF('Calcul NEP et NEO'!AK31&lt;&gt;"",'Calcul NEP et NEO'!AK31,"")</f>
        <v/>
      </c>
      <c r="BF31" s="111" t="str">
        <f>IF('Calcul NEP et NEO'!AL31&lt;&gt;"",'Calcul NEP et NEO'!AL31,"")</f>
        <v/>
      </c>
      <c r="BG31" s="111" t="str">
        <f>IF('Calcul NEP et NEO'!AM31&lt;&gt;"",'Calcul NEP et NEO'!AM31,"")</f>
        <v/>
      </c>
      <c r="BH31" s="111" t="s">
        <v>32</v>
      </c>
      <c r="BI31" s="102" t="str">
        <f>IF(BH31&lt;&gt;"",VLOOKUP(BH31,Listes!$M$3:$N$7,2,FALSE),"")</f>
        <v/>
      </c>
      <c r="BJ31" s="111" t="str">
        <f>IF('Calcul NEP et NEO'!AN31&lt;&gt;"",'Calcul NEP et NEO'!AN31,"")</f>
        <v/>
      </c>
      <c r="BK31" s="111" t="str">
        <f>IF('Calcul NEP et NEO'!AO31&lt;&gt;"",'Calcul NEP et NEO'!AO31,"")</f>
        <v/>
      </c>
      <c r="BL31" s="111" t="str">
        <f>IF('Calcul NEP et NEO'!AP31&lt;&gt;"",'Calcul NEP et NEO'!AP31,"")</f>
        <v/>
      </c>
      <c r="BM31" s="111" t="s">
        <v>32</v>
      </c>
      <c r="BN31" s="102" t="str">
        <f>IF(BM31&lt;&gt;"",VLOOKUP(BM31,Listes!$M$3:$N$7,2,FALSE),"")</f>
        <v/>
      </c>
      <c r="BO31" s="111" t="str">
        <f>IF('Calcul NEP et NEO'!AQ31&lt;&gt;"",'Calcul NEP et NEO'!AQ31,"")</f>
        <v/>
      </c>
      <c r="BP31" s="111" t="str">
        <f>IF('Calcul NEP et NEO'!AR31&lt;&gt;"",'Calcul NEP et NEO'!AR31,"")</f>
        <v/>
      </c>
      <c r="BQ31" s="111" t="str">
        <f>IF('Calcul NEP et NEO'!AS31&lt;&gt;"",'Calcul NEP et NEO'!AS31,"")</f>
        <v/>
      </c>
      <c r="BR31" s="111" t="s">
        <v>32</v>
      </c>
      <c r="BS31" s="102" t="str">
        <f>IF(BR31&lt;&gt;"",VLOOKUP(BR31,Listes!$M$3:$N$7,2,FALSE),"")</f>
        <v/>
      </c>
      <c r="BT31" s="111" t="str">
        <f>IF('Calcul NEP et NEO'!AT31&lt;&gt;"",'Calcul NEP et NEO'!AT31,"")</f>
        <v/>
      </c>
      <c r="BU31" s="111" t="str">
        <f>IF('Calcul NEP et NEO'!AU31&lt;&gt;"",'Calcul NEP et NEO'!AU31,"")</f>
        <v/>
      </c>
      <c r="BV31" s="111" t="str">
        <f>IF('Calcul NEP et NEO'!AV31&lt;&gt;"",'Calcul NEP et NEO'!AV31,"")</f>
        <v/>
      </c>
      <c r="BW31" s="111" t="s">
        <v>32</v>
      </c>
      <c r="BX31" s="102" t="str">
        <f>IF(BW31&lt;&gt;"",VLOOKUP(BW31,Listes!$M$3:$N$7,2,FALSE),"")</f>
        <v/>
      </c>
      <c r="BY31" s="111" t="str">
        <f>IF('Calcul NEP et NEO'!AW31&lt;&gt;"",'Calcul NEP et NEO'!AW31,"")</f>
        <v/>
      </c>
      <c r="BZ31" s="111" t="str">
        <f>IF('Calcul NEP et NEO'!AX31&lt;&gt;"",'Calcul NEP et NEO'!AX31,"")</f>
        <v/>
      </c>
      <c r="CA31" s="111" t="str">
        <f>IF('Calcul NEP et NEO'!AY31&lt;&gt;"",'Calcul NEP et NEO'!AY31,"")</f>
        <v/>
      </c>
      <c r="CB31" s="111" t="s">
        <v>32</v>
      </c>
      <c r="CC31" s="102" t="str">
        <f>IF(CB31&lt;&gt;"",VLOOKUP(CB31,Listes!$M$3:$N$7,2,FALSE),"")</f>
        <v/>
      </c>
      <c r="CD31" s="111" t="str">
        <f>IF('Calcul NEP et NEO'!AZ31&lt;&gt;"",'Calcul NEP et NEO'!AZ31,"")</f>
        <v/>
      </c>
      <c r="CE31" s="111" t="str">
        <f>IF('Calcul NEP et NEO'!BA31&lt;&gt;"",'Calcul NEP et NEO'!BA31,"")</f>
        <v/>
      </c>
      <c r="CF31" s="111" t="str">
        <f>IF('Calcul NEP et NEO'!BB31&lt;&gt;"",'Calcul NEP et NEO'!BB31,"")</f>
        <v/>
      </c>
      <c r="CG31" s="111" t="s">
        <v>32</v>
      </c>
      <c r="CH31" s="102" t="str">
        <f>IF(CG31&lt;&gt;"",VLOOKUP(CG31,Listes!$M$3:$N$7,2,FALSE),"")</f>
        <v/>
      </c>
      <c r="CI31" s="111" t="str">
        <f>IF('Calcul NEP et NEO'!BC31&lt;&gt;"",'Calcul NEP et NEO'!BC31,"")</f>
        <v/>
      </c>
      <c r="CJ31" s="111" t="str">
        <f>IF('Calcul NEP et NEO'!BD31&lt;&gt;"",'Calcul NEP et NEO'!BD31,"")</f>
        <v/>
      </c>
      <c r="CK31" s="111" t="str">
        <f>IF('Calcul NEP et NEO'!BE31&lt;&gt;"",'Calcul NEP et NEO'!BE31,"")</f>
        <v/>
      </c>
      <c r="CL31" s="111" t="s">
        <v>32</v>
      </c>
      <c r="CM31" s="102" t="str">
        <f>IF(CL31&lt;&gt;"",VLOOKUP(CL31,Listes!$M$3:$N$7,2,FALSE),"")</f>
        <v/>
      </c>
      <c r="CN31" s="111" t="str">
        <f>IF('Calcul NEP et NEO'!BF31&lt;&gt;"",'Calcul NEP et NEO'!BF31,"")</f>
        <v/>
      </c>
      <c r="CO31" s="111" t="str">
        <f>IF('Calcul NEP et NEO'!BG31&lt;&gt;"",'Calcul NEP et NEO'!BG31,"")</f>
        <v/>
      </c>
      <c r="CP31" s="111" t="str">
        <f>IF('Calcul NEP et NEO'!BH31&lt;&gt;"",'Calcul NEP et NEO'!BH31,"")</f>
        <v/>
      </c>
      <c r="CQ31" s="111" t="s">
        <v>32</v>
      </c>
      <c r="CR31" s="102" t="str">
        <f>IF(CQ31&lt;&gt;"",VLOOKUP(CQ31,Listes!$M$3:$N$7,2,FALSE),"")</f>
        <v/>
      </c>
      <c r="CS31" s="111" t="str">
        <f>IF('Calcul NEP et NEO'!BI31&lt;&gt;"",'Calcul NEP et NEO'!BI31,"")</f>
        <v/>
      </c>
      <c r="CT31" s="111" t="str">
        <f>IF('Calcul NEP et NEO'!BJ31&lt;&gt;"",'Calcul NEP et NEO'!BJ31,"")</f>
        <v/>
      </c>
      <c r="CU31" s="111" t="str">
        <f>IF('Calcul NEP et NEO'!BK31&lt;&gt;"",'Calcul NEP et NEO'!BK31,"")</f>
        <v/>
      </c>
      <c r="CV31" s="111" t="s">
        <v>32</v>
      </c>
      <c r="CW31" s="102" t="str">
        <f>IF(CV31&lt;&gt;"",VLOOKUP(CV31,Listes!$M$3:$N$7,2,FALSE),"")</f>
        <v/>
      </c>
      <c r="CX31" s="111" t="str">
        <f>IF('Calcul NEP et NEO'!BL31&lt;&gt;"",'Calcul NEP et NEO'!BL31,"")</f>
        <v/>
      </c>
      <c r="CY31" s="111" t="str">
        <f>IF('Calcul NEP et NEO'!BM31&lt;&gt;"",'Calcul NEP et NEO'!BM31,"")</f>
        <v/>
      </c>
      <c r="CZ31" s="111" t="str">
        <f>IF('Calcul NEP et NEO'!BN31&lt;&gt;"",'Calcul NEP et NEO'!BN31,"")</f>
        <v/>
      </c>
      <c r="DA31" s="111" t="s">
        <v>32</v>
      </c>
      <c r="DB31" s="102" t="str">
        <f>IF(DA31&lt;&gt;"",VLOOKUP(DA31,Listes!$M$3:$N$7,2,FALSE),"")</f>
        <v/>
      </c>
      <c r="DC31" s="111" t="str">
        <f>IF('Calcul NEP et NEO'!BO31&lt;&gt;"",'Calcul NEP et NEO'!BO31,"")</f>
        <v/>
      </c>
      <c r="DD31" s="111" t="str">
        <f>IF('Calcul NEP et NEO'!BP31&lt;&gt;"",'Calcul NEP et NEO'!BP31,"")</f>
        <v/>
      </c>
      <c r="DE31" s="50" t="str">
        <f>IF('Calcul NEP et NEO'!BQ31&lt;&gt;"",'Calcul NEP et NEO'!BQ31,"")</f>
        <v/>
      </c>
    </row>
    <row r="32" spans="1:109" ht="14.5" hidden="1" customHeight="1" x14ac:dyDescent="0.35">
      <c r="A32" s="36" t="str">
        <f>IF('Calcul NEP et NEO'!A32&lt;&gt;"",'Calcul NEP et NEO'!A32,"")</f>
        <v/>
      </c>
      <c r="B32" s="36" t="str">
        <f>IF('Calcul NEP et NEO'!B32&lt;&gt;"",'Calcul NEP et NEO'!B32,"")</f>
        <v/>
      </c>
      <c r="C32" s="36" t="str">
        <f>IF('Calcul NEP et NEO'!C32&lt;&gt;"",'Calcul NEP et NEO'!C32,"")</f>
        <v/>
      </c>
      <c r="D32" s="36" t="str">
        <f>IF('Calcul NEP et NEO'!D32&lt;&gt;"",'Calcul NEP et NEO'!D32,"")</f>
        <v/>
      </c>
      <c r="E32" s="47" t="str">
        <f>IF('Calcul NEP et NEO'!E32&lt;&gt;"",'Calcul NEP et NEO'!E32,"")</f>
        <v/>
      </c>
      <c r="F32" s="47" t="str">
        <f>IF('Calcul NEP et NEO'!F32&lt;&gt;"",'Calcul NEP et NEO'!F32,"")</f>
        <v/>
      </c>
      <c r="G32" s="47" t="str">
        <f>IF('Calcul NEP et NEO'!G32&lt;&gt;"",'Calcul NEP et NEO'!G32,"")</f>
        <v/>
      </c>
      <c r="H32" s="47" t="str">
        <f>IF('Calcul NEP et NEO'!H32&lt;&gt;"",'Calcul NEP et NEO'!H32,"")</f>
        <v/>
      </c>
      <c r="I32" s="50" t="str">
        <f>IF('Calcul NEP et NEO'!I32&lt;&gt;"",'Calcul NEP et NEO'!I32,"")</f>
        <v/>
      </c>
      <c r="J32" s="111" t="s">
        <v>32</v>
      </c>
      <c r="K32" s="102" t="str">
        <f>IF(J32&lt;&gt;"",VLOOKUP(J32,Listes!$M$3:$N$7,2,FALSE),"")</f>
        <v/>
      </c>
      <c r="L32" s="111" t="str">
        <f>IF('Calcul NEP et NEO'!J32&lt;&gt;"",'Calcul NEP et NEO'!J32,"")</f>
        <v/>
      </c>
      <c r="M32" s="112" t="str">
        <f>IF('Calcul NEP et NEO'!K32&lt;&gt;"",'Calcul NEP et NEO'!K32,"")</f>
        <v/>
      </c>
      <c r="N32" s="112" t="str">
        <f>IF('Calcul NEP et NEO'!L32&lt;&gt;"",'Calcul NEP et NEO'!L32,"")</f>
        <v/>
      </c>
      <c r="O32" s="111" t="s">
        <v>32</v>
      </c>
      <c r="P32" s="102" t="str">
        <f>IF(O32&lt;&gt;"",VLOOKUP(O32,Listes!$M$3:$N$7,2,FALSE),"")</f>
        <v/>
      </c>
      <c r="Q32" s="111" t="str">
        <f>IF('Calcul NEP et NEO'!M32&lt;&gt;"",'Calcul NEP et NEO'!M32,"")</f>
        <v/>
      </c>
      <c r="R32" s="112" t="str">
        <f>IF('Calcul NEP et NEO'!N32&lt;&gt;"",'Calcul NEP et NEO'!N32,"")</f>
        <v/>
      </c>
      <c r="S32" s="112" t="str">
        <f>IF('Calcul NEP et NEO'!O32&lt;&gt;"",'Calcul NEP et NEO'!O32,"")</f>
        <v/>
      </c>
      <c r="T32" s="111" t="s">
        <v>32</v>
      </c>
      <c r="U32" s="102" t="str">
        <f>IF(T32&lt;&gt;"",VLOOKUP(T32,Listes!$M$3:$N$7,2,FALSE),"")</f>
        <v/>
      </c>
      <c r="V32" s="111" t="str">
        <f>IF('Calcul NEP et NEO'!P32&lt;&gt;"",'Calcul NEP et NEO'!P32,"")</f>
        <v/>
      </c>
      <c r="W32" s="112" t="str">
        <f>IF('Calcul NEP et NEO'!Q32&lt;&gt;"",'Calcul NEP et NEO'!Q32,"")</f>
        <v/>
      </c>
      <c r="X32" s="112" t="str">
        <f>IF('Calcul NEP et NEO'!R32&lt;&gt;"",'Calcul NEP et NEO'!R32,"")</f>
        <v/>
      </c>
      <c r="Y32" s="111" t="s">
        <v>32</v>
      </c>
      <c r="Z32" s="102" t="str">
        <f>IF(Y32&lt;&gt;"",VLOOKUP(Y32,Listes!$M$3:$N$7,2,FALSE),"")</f>
        <v/>
      </c>
      <c r="AA32" s="111" t="str">
        <f>IF('Calcul NEP et NEO'!S32&lt;&gt;"",'Calcul NEP et NEO'!S32,"")</f>
        <v/>
      </c>
      <c r="AB32" s="111" t="str">
        <f>IF('Calcul NEP et NEO'!T32&lt;&gt;"",'Calcul NEP et NEO'!T32,"")</f>
        <v/>
      </c>
      <c r="AC32" s="111" t="str">
        <f>IF('Calcul NEP et NEO'!U32&lt;&gt;"",'Calcul NEP et NEO'!U32,"")</f>
        <v/>
      </c>
      <c r="AD32" s="111" t="s">
        <v>32</v>
      </c>
      <c r="AE32" s="102" t="str">
        <f>IF(AD32&lt;&gt;"",VLOOKUP(AD32,Listes!$M$3:$N$7,2,FALSE),"")</f>
        <v/>
      </c>
      <c r="AF32" s="111" t="str">
        <f>IF('Calcul NEP et NEO'!V32&lt;&gt;"",'Calcul NEP et NEO'!V32,"")</f>
        <v/>
      </c>
      <c r="AG32" s="111" t="str">
        <f>IF('Calcul NEP et NEO'!W32&lt;&gt;"",'Calcul NEP et NEO'!W32,"")</f>
        <v/>
      </c>
      <c r="AH32" s="111" t="str">
        <f>IF('Calcul NEP et NEO'!X32&lt;&gt;"",'Calcul NEP et NEO'!X32,"")</f>
        <v/>
      </c>
      <c r="AI32" s="111" t="s">
        <v>32</v>
      </c>
      <c r="AJ32" s="102" t="str">
        <f>IF(AI32&lt;&gt;"",VLOOKUP(AI32,Listes!$M$3:$N$7,2,FALSE),"")</f>
        <v/>
      </c>
      <c r="AK32" s="111" t="str">
        <f>IF('Calcul NEP et NEO'!Y32&lt;&gt;"",'Calcul NEP et NEO'!Y32,"")</f>
        <v/>
      </c>
      <c r="AL32" s="111" t="str">
        <f>IF('Calcul NEP et NEO'!Z32&lt;&gt;"",'Calcul NEP et NEO'!Z32,"")</f>
        <v/>
      </c>
      <c r="AM32" s="111" t="str">
        <f>IF('Calcul NEP et NEO'!AA32&lt;&gt;"",'Calcul NEP et NEO'!AA32,"")</f>
        <v/>
      </c>
      <c r="AN32" s="111" t="s">
        <v>32</v>
      </c>
      <c r="AO32" s="102" t="str">
        <f>IF(AN32&lt;&gt;"",VLOOKUP(AN32,Listes!$M$3:$N$7,2,FALSE),"")</f>
        <v/>
      </c>
      <c r="AP32" s="111" t="str">
        <f>IF('Calcul NEP et NEO'!AB32&lt;&gt;"",'Calcul NEP et NEO'!AB32,"")</f>
        <v/>
      </c>
      <c r="AQ32" s="111" t="str">
        <f>IF('Calcul NEP et NEO'!AC32&lt;&gt;"",'Calcul NEP et NEO'!AC32,"")</f>
        <v/>
      </c>
      <c r="AR32" s="111" t="str">
        <f>IF('Calcul NEP et NEO'!AD32&lt;&gt;"",'Calcul NEP et NEO'!AD32,"")</f>
        <v/>
      </c>
      <c r="AS32" s="111" t="s">
        <v>32</v>
      </c>
      <c r="AT32" s="102" t="str">
        <f>IF(AS32&lt;&gt;"",VLOOKUP(AS32,Listes!$M$3:$N$7,2,FALSE),"")</f>
        <v/>
      </c>
      <c r="AU32" s="111" t="str">
        <f>IF('Calcul NEP et NEO'!AE32&lt;&gt;"",'Calcul NEP et NEO'!AE32,"")</f>
        <v/>
      </c>
      <c r="AV32" s="111" t="str">
        <f>IF('Calcul NEP et NEO'!AF32&lt;&gt;"",'Calcul NEP et NEO'!AF32,"")</f>
        <v/>
      </c>
      <c r="AW32" s="111" t="str">
        <f>IF('Calcul NEP et NEO'!AG32&lt;&gt;"",'Calcul NEP et NEO'!AG32,"")</f>
        <v/>
      </c>
      <c r="AX32" s="111" t="s">
        <v>32</v>
      </c>
      <c r="AY32" s="102" t="str">
        <f>IF(AX32&lt;&gt;"",VLOOKUP(AX32,Listes!$M$3:$N$7,2,FALSE),"")</f>
        <v/>
      </c>
      <c r="AZ32" s="111" t="str">
        <f>IF('Calcul NEP et NEO'!AH32&lt;&gt;"",'Calcul NEP et NEO'!AH32,"")</f>
        <v/>
      </c>
      <c r="BA32" s="111" t="str">
        <f>IF('Calcul NEP et NEO'!AI32&lt;&gt;"",'Calcul NEP et NEO'!AI32,"")</f>
        <v/>
      </c>
      <c r="BB32" s="111" t="str">
        <f>IF('Calcul NEP et NEO'!AJ32&lt;&gt;"",'Calcul NEP et NEO'!AJ32,"")</f>
        <v/>
      </c>
      <c r="BC32" s="111" t="s">
        <v>32</v>
      </c>
      <c r="BD32" s="102" t="str">
        <f>IF(BC32&lt;&gt;"",VLOOKUP(BC32,Listes!$M$3:$N$7,2,FALSE),"")</f>
        <v/>
      </c>
      <c r="BE32" s="111" t="str">
        <f>IF('Calcul NEP et NEO'!AK32&lt;&gt;"",'Calcul NEP et NEO'!AK32,"")</f>
        <v/>
      </c>
      <c r="BF32" s="111" t="str">
        <f>IF('Calcul NEP et NEO'!AL32&lt;&gt;"",'Calcul NEP et NEO'!AL32,"")</f>
        <v/>
      </c>
      <c r="BG32" s="111" t="str">
        <f>IF('Calcul NEP et NEO'!AM32&lt;&gt;"",'Calcul NEP et NEO'!AM32,"")</f>
        <v/>
      </c>
      <c r="BH32" s="111" t="s">
        <v>32</v>
      </c>
      <c r="BI32" s="102" t="str">
        <f>IF(BH32&lt;&gt;"",VLOOKUP(BH32,Listes!$M$3:$N$7,2,FALSE),"")</f>
        <v/>
      </c>
      <c r="BJ32" s="111" t="str">
        <f>IF('Calcul NEP et NEO'!AN32&lt;&gt;"",'Calcul NEP et NEO'!AN32,"")</f>
        <v/>
      </c>
      <c r="BK32" s="111" t="str">
        <f>IF('Calcul NEP et NEO'!AO32&lt;&gt;"",'Calcul NEP et NEO'!AO32,"")</f>
        <v/>
      </c>
      <c r="BL32" s="111" t="str">
        <f>IF('Calcul NEP et NEO'!AP32&lt;&gt;"",'Calcul NEP et NEO'!AP32,"")</f>
        <v/>
      </c>
      <c r="BM32" s="111" t="s">
        <v>32</v>
      </c>
      <c r="BN32" s="102" t="str">
        <f>IF(BM32&lt;&gt;"",VLOOKUP(BM32,Listes!$M$3:$N$7,2,FALSE),"")</f>
        <v/>
      </c>
      <c r="BO32" s="111" t="str">
        <f>IF('Calcul NEP et NEO'!AQ32&lt;&gt;"",'Calcul NEP et NEO'!AQ32,"")</f>
        <v/>
      </c>
      <c r="BP32" s="111" t="str">
        <f>IF('Calcul NEP et NEO'!AR32&lt;&gt;"",'Calcul NEP et NEO'!AR32,"")</f>
        <v/>
      </c>
      <c r="BQ32" s="111" t="str">
        <f>IF('Calcul NEP et NEO'!AS32&lt;&gt;"",'Calcul NEP et NEO'!AS32,"")</f>
        <v/>
      </c>
      <c r="BR32" s="111" t="s">
        <v>32</v>
      </c>
      <c r="BS32" s="102" t="str">
        <f>IF(BR32&lt;&gt;"",VLOOKUP(BR32,Listes!$M$3:$N$7,2,FALSE),"")</f>
        <v/>
      </c>
      <c r="BT32" s="111" t="str">
        <f>IF('Calcul NEP et NEO'!AT32&lt;&gt;"",'Calcul NEP et NEO'!AT32,"")</f>
        <v/>
      </c>
      <c r="BU32" s="111" t="str">
        <f>IF('Calcul NEP et NEO'!AU32&lt;&gt;"",'Calcul NEP et NEO'!AU32,"")</f>
        <v/>
      </c>
      <c r="BV32" s="111" t="str">
        <f>IF('Calcul NEP et NEO'!AV32&lt;&gt;"",'Calcul NEP et NEO'!AV32,"")</f>
        <v/>
      </c>
      <c r="BW32" s="111" t="s">
        <v>32</v>
      </c>
      <c r="BX32" s="102" t="str">
        <f>IF(BW32&lt;&gt;"",VLOOKUP(BW32,Listes!$M$3:$N$7,2,FALSE),"")</f>
        <v/>
      </c>
      <c r="BY32" s="111" t="str">
        <f>IF('Calcul NEP et NEO'!AW32&lt;&gt;"",'Calcul NEP et NEO'!AW32,"")</f>
        <v/>
      </c>
      <c r="BZ32" s="111" t="str">
        <f>IF('Calcul NEP et NEO'!AX32&lt;&gt;"",'Calcul NEP et NEO'!AX32,"")</f>
        <v/>
      </c>
      <c r="CA32" s="111" t="str">
        <f>IF('Calcul NEP et NEO'!AY32&lt;&gt;"",'Calcul NEP et NEO'!AY32,"")</f>
        <v/>
      </c>
      <c r="CB32" s="111" t="s">
        <v>32</v>
      </c>
      <c r="CC32" s="102" t="str">
        <f>IF(CB32&lt;&gt;"",VLOOKUP(CB32,Listes!$M$3:$N$7,2,FALSE),"")</f>
        <v/>
      </c>
      <c r="CD32" s="111" t="str">
        <f>IF('Calcul NEP et NEO'!AZ32&lt;&gt;"",'Calcul NEP et NEO'!AZ32,"")</f>
        <v/>
      </c>
      <c r="CE32" s="111" t="str">
        <f>IF('Calcul NEP et NEO'!BA32&lt;&gt;"",'Calcul NEP et NEO'!BA32,"")</f>
        <v/>
      </c>
      <c r="CF32" s="111" t="str">
        <f>IF('Calcul NEP et NEO'!BB32&lt;&gt;"",'Calcul NEP et NEO'!BB32,"")</f>
        <v/>
      </c>
      <c r="CG32" s="111" t="s">
        <v>32</v>
      </c>
      <c r="CH32" s="102" t="str">
        <f>IF(CG32&lt;&gt;"",VLOOKUP(CG32,Listes!$M$3:$N$7,2,FALSE),"")</f>
        <v/>
      </c>
      <c r="CI32" s="111" t="str">
        <f>IF('Calcul NEP et NEO'!BC32&lt;&gt;"",'Calcul NEP et NEO'!BC32,"")</f>
        <v/>
      </c>
      <c r="CJ32" s="111" t="str">
        <f>IF('Calcul NEP et NEO'!BD32&lt;&gt;"",'Calcul NEP et NEO'!BD32,"")</f>
        <v/>
      </c>
      <c r="CK32" s="111" t="str">
        <f>IF('Calcul NEP et NEO'!BE32&lt;&gt;"",'Calcul NEP et NEO'!BE32,"")</f>
        <v/>
      </c>
      <c r="CL32" s="111" t="s">
        <v>32</v>
      </c>
      <c r="CM32" s="102" t="str">
        <f>IF(CL32&lt;&gt;"",VLOOKUP(CL32,Listes!$M$3:$N$7,2,FALSE),"")</f>
        <v/>
      </c>
      <c r="CN32" s="111" t="str">
        <f>IF('Calcul NEP et NEO'!BF32&lt;&gt;"",'Calcul NEP et NEO'!BF32,"")</f>
        <v/>
      </c>
      <c r="CO32" s="111" t="str">
        <f>IF('Calcul NEP et NEO'!BG32&lt;&gt;"",'Calcul NEP et NEO'!BG32,"")</f>
        <v/>
      </c>
      <c r="CP32" s="111" t="str">
        <f>IF('Calcul NEP et NEO'!BH32&lt;&gt;"",'Calcul NEP et NEO'!BH32,"")</f>
        <v/>
      </c>
      <c r="CQ32" s="111" t="s">
        <v>32</v>
      </c>
      <c r="CR32" s="102" t="str">
        <f>IF(CQ32&lt;&gt;"",VLOOKUP(CQ32,Listes!$M$3:$N$7,2,FALSE),"")</f>
        <v/>
      </c>
      <c r="CS32" s="111" t="str">
        <f>IF('Calcul NEP et NEO'!BI32&lt;&gt;"",'Calcul NEP et NEO'!BI32,"")</f>
        <v/>
      </c>
      <c r="CT32" s="111" t="str">
        <f>IF('Calcul NEP et NEO'!BJ32&lt;&gt;"",'Calcul NEP et NEO'!BJ32,"")</f>
        <v/>
      </c>
      <c r="CU32" s="111" t="str">
        <f>IF('Calcul NEP et NEO'!BK32&lt;&gt;"",'Calcul NEP et NEO'!BK32,"")</f>
        <v/>
      </c>
      <c r="CV32" s="111" t="s">
        <v>32</v>
      </c>
      <c r="CW32" s="102" t="str">
        <f>IF(CV32&lt;&gt;"",VLOOKUP(CV32,Listes!$M$3:$N$7,2,FALSE),"")</f>
        <v/>
      </c>
      <c r="CX32" s="111" t="str">
        <f>IF('Calcul NEP et NEO'!BL32&lt;&gt;"",'Calcul NEP et NEO'!BL32,"")</f>
        <v/>
      </c>
      <c r="CY32" s="111" t="str">
        <f>IF('Calcul NEP et NEO'!BM32&lt;&gt;"",'Calcul NEP et NEO'!BM32,"")</f>
        <v/>
      </c>
      <c r="CZ32" s="111" t="str">
        <f>IF('Calcul NEP et NEO'!BN32&lt;&gt;"",'Calcul NEP et NEO'!BN32,"")</f>
        <v/>
      </c>
      <c r="DA32" s="111" t="s">
        <v>32</v>
      </c>
      <c r="DB32" s="102" t="str">
        <f>IF(DA32&lt;&gt;"",VLOOKUP(DA32,Listes!$M$3:$N$7,2,FALSE),"")</f>
        <v/>
      </c>
      <c r="DC32" s="111" t="str">
        <f>IF('Calcul NEP et NEO'!BO32&lt;&gt;"",'Calcul NEP et NEO'!BO32,"")</f>
        <v/>
      </c>
      <c r="DD32" s="111" t="str">
        <f>IF('Calcul NEP et NEO'!BP32&lt;&gt;"",'Calcul NEP et NEO'!BP32,"")</f>
        <v/>
      </c>
      <c r="DE32" s="50" t="str">
        <f>IF('Calcul NEP et NEO'!BQ32&lt;&gt;"",'Calcul NEP et NEO'!BQ32,"")</f>
        <v/>
      </c>
    </row>
    <row r="33" spans="1:109" ht="14.5" hidden="1" customHeight="1" x14ac:dyDescent="0.35">
      <c r="A33" s="36" t="str">
        <f>IF('Calcul NEP et NEO'!A33&lt;&gt;"",'Calcul NEP et NEO'!A33,"")</f>
        <v/>
      </c>
      <c r="B33" s="36" t="str">
        <f>IF('Calcul NEP et NEO'!B33&lt;&gt;"",'Calcul NEP et NEO'!B33,"")</f>
        <v/>
      </c>
      <c r="C33" s="36" t="str">
        <f>IF('Calcul NEP et NEO'!C33&lt;&gt;"",'Calcul NEP et NEO'!C33,"")</f>
        <v/>
      </c>
      <c r="D33" s="36" t="str">
        <f>IF('Calcul NEP et NEO'!D33&lt;&gt;"",'Calcul NEP et NEO'!D33,"")</f>
        <v/>
      </c>
      <c r="E33" s="47" t="str">
        <f>IF('Calcul NEP et NEO'!E33&lt;&gt;"",'Calcul NEP et NEO'!E33,"")</f>
        <v/>
      </c>
      <c r="F33" s="47" t="str">
        <f>IF('Calcul NEP et NEO'!F33&lt;&gt;"",'Calcul NEP et NEO'!F33,"")</f>
        <v/>
      </c>
      <c r="G33" s="47" t="str">
        <f>IF('Calcul NEP et NEO'!G33&lt;&gt;"",'Calcul NEP et NEO'!G33,"")</f>
        <v/>
      </c>
      <c r="H33" s="47" t="str">
        <f>IF('Calcul NEP et NEO'!H33&lt;&gt;"",'Calcul NEP et NEO'!H33,"")</f>
        <v/>
      </c>
      <c r="I33" s="50" t="str">
        <f>IF('Calcul NEP et NEO'!I33&lt;&gt;"",'Calcul NEP et NEO'!I33,"")</f>
        <v/>
      </c>
      <c r="J33" s="111" t="s">
        <v>32</v>
      </c>
      <c r="K33" s="102" t="str">
        <f>IF(J33&lt;&gt;"",VLOOKUP(J33,Listes!$M$3:$N$7,2,FALSE),"")</f>
        <v/>
      </c>
      <c r="L33" s="111" t="str">
        <f>IF('Calcul NEP et NEO'!J33&lt;&gt;"",'Calcul NEP et NEO'!J33,"")</f>
        <v/>
      </c>
      <c r="M33" s="112" t="str">
        <f>IF('Calcul NEP et NEO'!K33&lt;&gt;"",'Calcul NEP et NEO'!K33,"")</f>
        <v/>
      </c>
      <c r="N33" s="112" t="str">
        <f>IF('Calcul NEP et NEO'!L33&lt;&gt;"",'Calcul NEP et NEO'!L33,"")</f>
        <v/>
      </c>
      <c r="O33" s="111" t="s">
        <v>32</v>
      </c>
      <c r="P33" s="102" t="str">
        <f>IF(O33&lt;&gt;"",VLOOKUP(O33,Listes!$M$3:$N$7,2,FALSE),"")</f>
        <v/>
      </c>
      <c r="Q33" s="111" t="str">
        <f>IF('Calcul NEP et NEO'!M33&lt;&gt;"",'Calcul NEP et NEO'!M33,"")</f>
        <v/>
      </c>
      <c r="R33" s="112" t="str">
        <f>IF('Calcul NEP et NEO'!N33&lt;&gt;"",'Calcul NEP et NEO'!N33,"")</f>
        <v/>
      </c>
      <c r="S33" s="112" t="str">
        <f>IF('Calcul NEP et NEO'!O33&lt;&gt;"",'Calcul NEP et NEO'!O33,"")</f>
        <v/>
      </c>
      <c r="T33" s="111" t="s">
        <v>32</v>
      </c>
      <c r="U33" s="102" t="str">
        <f>IF(T33&lt;&gt;"",VLOOKUP(T33,Listes!$M$3:$N$7,2,FALSE),"")</f>
        <v/>
      </c>
      <c r="V33" s="111" t="str">
        <f>IF('Calcul NEP et NEO'!P33&lt;&gt;"",'Calcul NEP et NEO'!P33,"")</f>
        <v/>
      </c>
      <c r="W33" s="112" t="str">
        <f>IF('Calcul NEP et NEO'!Q33&lt;&gt;"",'Calcul NEP et NEO'!Q33,"")</f>
        <v/>
      </c>
      <c r="X33" s="112" t="str">
        <f>IF('Calcul NEP et NEO'!R33&lt;&gt;"",'Calcul NEP et NEO'!R33,"")</f>
        <v/>
      </c>
      <c r="Y33" s="111" t="s">
        <v>32</v>
      </c>
      <c r="Z33" s="102" t="str">
        <f>IF(Y33&lt;&gt;"",VLOOKUP(Y33,Listes!$M$3:$N$7,2,FALSE),"")</f>
        <v/>
      </c>
      <c r="AA33" s="111" t="str">
        <f>IF('Calcul NEP et NEO'!S33&lt;&gt;"",'Calcul NEP et NEO'!S33,"")</f>
        <v/>
      </c>
      <c r="AB33" s="111" t="str">
        <f>IF('Calcul NEP et NEO'!T33&lt;&gt;"",'Calcul NEP et NEO'!T33,"")</f>
        <v/>
      </c>
      <c r="AC33" s="111" t="str">
        <f>IF('Calcul NEP et NEO'!U33&lt;&gt;"",'Calcul NEP et NEO'!U33,"")</f>
        <v/>
      </c>
      <c r="AD33" s="111" t="s">
        <v>32</v>
      </c>
      <c r="AE33" s="102" t="str">
        <f>IF(AD33&lt;&gt;"",VLOOKUP(AD33,Listes!$M$3:$N$7,2,FALSE),"")</f>
        <v/>
      </c>
      <c r="AF33" s="111" t="str">
        <f>IF('Calcul NEP et NEO'!V33&lt;&gt;"",'Calcul NEP et NEO'!V33,"")</f>
        <v/>
      </c>
      <c r="AG33" s="111" t="str">
        <f>IF('Calcul NEP et NEO'!W33&lt;&gt;"",'Calcul NEP et NEO'!W33,"")</f>
        <v/>
      </c>
      <c r="AH33" s="111" t="str">
        <f>IF('Calcul NEP et NEO'!X33&lt;&gt;"",'Calcul NEP et NEO'!X33,"")</f>
        <v/>
      </c>
      <c r="AI33" s="111" t="s">
        <v>32</v>
      </c>
      <c r="AJ33" s="102" t="str">
        <f>IF(AI33&lt;&gt;"",VLOOKUP(AI33,Listes!$M$3:$N$7,2,FALSE),"")</f>
        <v/>
      </c>
      <c r="AK33" s="111" t="str">
        <f>IF('Calcul NEP et NEO'!Y33&lt;&gt;"",'Calcul NEP et NEO'!Y33,"")</f>
        <v/>
      </c>
      <c r="AL33" s="111" t="str">
        <f>IF('Calcul NEP et NEO'!Z33&lt;&gt;"",'Calcul NEP et NEO'!Z33,"")</f>
        <v/>
      </c>
      <c r="AM33" s="111" t="str">
        <f>IF('Calcul NEP et NEO'!AA33&lt;&gt;"",'Calcul NEP et NEO'!AA33,"")</f>
        <v/>
      </c>
      <c r="AN33" s="111" t="s">
        <v>32</v>
      </c>
      <c r="AO33" s="102" t="str">
        <f>IF(AN33&lt;&gt;"",VLOOKUP(AN33,Listes!$M$3:$N$7,2,FALSE),"")</f>
        <v/>
      </c>
      <c r="AP33" s="111" t="str">
        <f>IF('Calcul NEP et NEO'!AB33&lt;&gt;"",'Calcul NEP et NEO'!AB33,"")</f>
        <v/>
      </c>
      <c r="AQ33" s="111" t="str">
        <f>IF('Calcul NEP et NEO'!AC33&lt;&gt;"",'Calcul NEP et NEO'!AC33,"")</f>
        <v/>
      </c>
      <c r="AR33" s="111" t="str">
        <f>IF('Calcul NEP et NEO'!AD33&lt;&gt;"",'Calcul NEP et NEO'!AD33,"")</f>
        <v/>
      </c>
      <c r="AS33" s="111" t="s">
        <v>32</v>
      </c>
      <c r="AT33" s="102" t="str">
        <f>IF(AS33&lt;&gt;"",VLOOKUP(AS33,Listes!$M$3:$N$7,2,FALSE),"")</f>
        <v/>
      </c>
      <c r="AU33" s="111" t="str">
        <f>IF('Calcul NEP et NEO'!AE33&lt;&gt;"",'Calcul NEP et NEO'!AE33,"")</f>
        <v/>
      </c>
      <c r="AV33" s="111" t="str">
        <f>IF('Calcul NEP et NEO'!AF33&lt;&gt;"",'Calcul NEP et NEO'!AF33,"")</f>
        <v/>
      </c>
      <c r="AW33" s="111" t="str">
        <f>IF('Calcul NEP et NEO'!AG33&lt;&gt;"",'Calcul NEP et NEO'!AG33,"")</f>
        <v/>
      </c>
      <c r="AX33" s="111" t="s">
        <v>32</v>
      </c>
      <c r="AY33" s="102" t="str">
        <f>IF(AX33&lt;&gt;"",VLOOKUP(AX33,Listes!$M$3:$N$7,2,FALSE),"")</f>
        <v/>
      </c>
      <c r="AZ33" s="111" t="str">
        <f>IF('Calcul NEP et NEO'!AH33&lt;&gt;"",'Calcul NEP et NEO'!AH33,"")</f>
        <v/>
      </c>
      <c r="BA33" s="111" t="str">
        <f>IF('Calcul NEP et NEO'!AI33&lt;&gt;"",'Calcul NEP et NEO'!AI33,"")</f>
        <v/>
      </c>
      <c r="BB33" s="111" t="str">
        <f>IF('Calcul NEP et NEO'!AJ33&lt;&gt;"",'Calcul NEP et NEO'!AJ33,"")</f>
        <v/>
      </c>
      <c r="BC33" s="111" t="s">
        <v>32</v>
      </c>
      <c r="BD33" s="102" t="str">
        <f>IF(BC33&lt;&gt;"",VLOOKUP(BC33,Listes!$M$3:$N$7,2,FALSE),"")</f>
        <v/>
      </c>
      <c r="BE33" s="111" t="str">
        <f>IF('Calcul NEP et NEO'!AK33&lt;&gt;"",'Calcul NEP et NEO'!AK33,"")</f>
        <v/>
      </c>
      <c r="BF33" s="111" t="str">
        <f>IF('Calcul NEP et NEO'!AL33&lt;&gt;"",'Calcul NEP et NEO'!AL33,"")</f>
        <v/>
      </c>
      <c r="BG33" s="111" t="str">
        <f>IF('Calcul NEP et NEO'!AM33&lt;&gt;"",'Calcul NEP et NEO'!AM33,"")</f>
        <v/>
      </c>
      <c r="BH33" s="111" t="s">
        <v>32</v>
      </c>
      <c r="BI33" s="102" t="str">
        <f>IF(BH33&lt;&gt;"",VLOOKUP(BH33,Listes!$M$3:$N$7,2,FALSE),"")</f>
        <v/>
      </c>
      <c r="BJ33" s="111" t="str">
        <f>IF('Calcul NEP et NEO'!AN33&lt;&gt;"",'Calcul NEP et NEO'!AN33,"")</f>
        <v/>
      </c>
      <c r="BK33" s="111" t="str">
        <f>IF('Calcul NEP et NEO'!AO33&lt;&gt;"",'Calcul NEP et NEO'!AO33,"")</f>
        <v/>
      </c>
      <c r="BL33" s="111" t="str">
        <f>IF('Calcul NEP et NEO'!AP33&lt;&gt;"",'Calcul NEP et NEO'!AP33,"")</f>
        <v/>
      </c>
      <c r="BM33" s="111" t="s">
        <v>32</v>
      </c>
      <c r="BN33" s="102" t="str">
        <f>IF(BM33&lt;&gt;"",VLOOKUP(BM33,Listes!$M$3:$N$7,2,FALSE),"")</f>
        <v/>
      </c>
      <c r="BO33" s="111" t="str">
        <f>IF('Calcul NEP et NEO'!AQ33&lt;&gt;"",'Calcul NEP et NEO'!AQ33,"")</f>
        <v/>
      </c>
      <c r="BP33" s="111" t="str">
        <f>IF('Calcul NEP et NEO'!AR33&lt;&gt;"",'Calcul NEP et NEO'!AR33,"")</f>
        <v/>
      </c>
      <c r="BQ33" s="111" t="str">
        <f>IF('Calcul NEP et NEO'!AS33&lt;&gt;"",'Calcul NEP et NEO'!AS33,"")</f>
        <v/>
      </c>
      <c r="BR33" s="111" t="s">
        <v>32</v>
      </c>
      <c r="BS33" s="102" t="str">
        <f>IF(BR33&lt;&gt;"",VLOOKUP(BR33,Listes!$M$3:$N$7,2,FALSE),"")</f>
        <v/>
      </c>
      <c r="BT33" s="111" t="str">
        <f>IF('Calcul NEP et NEO'!AT33&lt;&gt;"",'Calcul NEP et NEO'!AT33,"")</f>
        <v/>
      </c>
      <c r="BU33" s="111" t="str">
        <f>IF('Calcul NEP et NEO'!AU33&lt;&gt;"",'Calcul NEP et NEO'!AU33,"")</f>
        <v/>
      </c>
      <c r="BV33" s="111" t="str">
        <f>IF('Calcul NEP et NEO'!AV33&lt;&gt;"",'Calcul NEP et NEO'!AV33,"")</f>
        <v/>
      </c>
      <c r="BW33" s="111" t="s">
        <v>32</v>
      </c>
      <c r="BX33" s="102" t="str">
        <f>IF(BW33&lt;&gt;"",VLOOKUP(BW33,Listes!$M$3:$N$7,2,FALSE),"")</f>
        <v/>
      </c>
      <c r="BY33" s="111" t="str">
        <f>IF('Calcul NEP et NEO'!AW33&lt;&gt;"",'Calcul NEP et NEO'!AW33,"")</f>
        <v/>
      </c>
      <c r="BZ33" s="111" t="str">
        <f>IF('Calcul NEP et NEO'!AX33&lt;&gt;"",'Calcul NEP et NEO'!AX33,"")</f>
        <v/>
      </c>
      <c r="CA33" s="111" t="str">
        <f>IF('Calcul NEP et NEO'!AY33&lt;&gt;"",'Calcul NEP et NEO'!AY33,"")</f>
        <v/>
      </c>
      <c r="CB33" s="111" t="s">
        <v>32</v>
      </c>
      <c r="CC33" s="102" t="str">
        <f>IF(CB33&lt;&gt;"",VLOOKUP(CB33,Listes!$M$3:$N$7,2,FALSE),"")</f>
        <v/>
      </c>
      <c r="CD33" s="111" t="str">
        <f>IF('Calcul NEP et NEO'!AZ33&lt;&gt;"",'Calcul NEP et NEO'!AZ33,"")</f>
        <v/>
      </c>
      <c r="CE33" s="111" t="str">
        <f>IF('Calcul NEP et NEO'!BA33&lt;&gt;"",'Calcul NEP et NEO'!BA33,"")</f>
        <v/>
      </c>
      <c r="CF33" s="111" t="str">
        <f>IF('Calcul NEP et NEO'!BB33&lt;&gt;"",'Calcul NEP et NEO'!BB33,"")</f>
        <v/>
      </c>
      <c r="CG33" s="111" t="s">
        <v>32</v>
      </c>
      <c r="CH33" s="102" t="str">
        <f>IF(CG33&lt;&gt;"",VLOOKUP(CG33,Listes!$M$3:$N$7,2,FALSE),"")</f>
        <v/>
      </c>
      <c r="CI33" s="111" t="str">
        <f>IF('Calcul NEP et NEO'!BC33&lt;&gt;"",'Calcul NEP et NEO'!BC33,"")</f>
        <v/>
      </c>
      <c r="CJ33" s="111" t="str">
        <f>IF('Calcul NEP et NEO'!BD33&lt;&gt;"",'Calcul NEP et NEO'!BD33,"")</f>
        <v/>
      </c>
      <c r="CK33" s="111" t="str">
        <f>IF('Calcul NEP et NEO'!BE33&lt;&gt;"",'Calcul NEP et NEO'!BE33,"")</f>
        <v/>
      </c>
      <c r="CL33" s="111" t="s">
        <v>32</v>
      </c>
      <c r="CM33" s="102" t="str">
        <f>IF(CL33&lt;&gt;"",VLOOKUP(CL33,Listes!$M$3:$N$7,2,FALSE),"")</f>
        <v/>
      </c>
      <c r="CN33" s="111" t="str">
        <f>IF('Calcul NEP et NEO'!BF33&lt;&gt;"",'Calcul NEP et NEO'!BF33,"")</f>
        <v/>
      </c>
      <c r="CO33" s="111" t="str">
        <f>IF('Calcul NEP et NEO'!BG33&lt;&gt;"",'Calcul NEP et NEO'!BG33,"")</f>
        <v/>
      </c>
      <c r="CP33" s="111" t="str">
        <f>IF('Calcul NEP et NEO'!BH33&lt;&gt;"",'Calcul NEP et NEO'!BH33,"")</f>
        <v/>
      </c>
      <c r="CQ33" s="111" t="s">
        <v>32</v>
      </c>
      <c r="CR33" s="102" t="str">
        <f>IF(CQ33&lt;&gt;"",VLOOKUP(CQ33,Listes!$M$3:$N$7,2,FALSE),"")</f>
        <v/>
      </c>
      <c r="CS33" s="111" t="str">
        <f>IF('Calcul NEP et NEO'!BI33&lt;&gt;"",'Calcul NEP et NEO'!BI33,"")</f>
        <v/>
      </c>
      <c r="CT33" s="111" t="str">
        <f>IF('Calcul NEP et NEO'!BJ33&lt;&gt;"",'Calcul NEP et NEO'!BJ33,"")</f>
        <v/>
      </c>
      <c r="CU33" s="111" t="str">
        <f>IF('Calcul NEP et NEO'!BK33&lt;&gt;"",'Calcul NEP et NEO'!BK33,"")</f>
        <v/>
      </c>
      <c r="CV33" s="111" t="s">
        <v>32</v>
      </c>
      <c r="CW33" s="102" t="str">
        <f>IF(CV33&lt;&gt;"",VLOOKUP(CV33,Listes!$M$3:$N$7,2,FALSE),"")</f>
        <v/>
      </c>
      <c r="CX33" s="111" t="str">
        <f>IF('Calcul NEP et NEO'!BL33&lt;&gt;"",'Calcul NEP et NEO'!BL33,"")</f>
        <v/>
      </c>
      <c r="CY33" s="111" t="str">
        <f>IF('Calcul NEP et NEO'!BM33&lt;&gt;"",'Calcul NEP et NEO'!BM33,"")</f>
        <v/>
      </c>
      <c r="CZ33" s="111" t="str">
        <f>IF('Calcul NEP et NEO'!BN33&lt;&gt;"",'Calcul NEP et NEO'!BN33,"")</f>
        <v/>
      </c>
      <c r="DA33" s="111" t="s">
        <v>32</v>
      </c>
      <c r="DB33" s="102" t="str">
        <f>IF(DA33&lt;&gt;"",VLOOKUP(DA33,Listes!$M$3:$N$7,2,FALSE),"")</f>
        <v/>
      </c>
      <c r="DC33" s="111" t="str">
        <f>IF('Calcul NEP et NEO'!BO33&lt;&gt;"",'Calcul NEP et NEO'!BO33,"")</f>
        <v/>
      </c>
      <c r="DD33" s="111" t="str">
        <f>IF('Calcul NEP et NEO'!BP33&lt;&gt;"",'Calcul NEP et NEO'!BP33,"")</f>
        <v/>
      </c>
      <c r="DE33" s="50" t="str">
        <f>IF('Calcul NEP et NEO'!BQ33&lt;&gt;"",'Calcul NEP et NEO'!BQ33,"")</f>
        <v/>
      </c>
    </row>
    <row r="34" spans="1:109" ht="14.5" hidden="1" customHeight="1" x14ac:dyDescent="0.35">
      <c r="A34" s="36" t="str">
        <f>IF('Calcul NEP et NEO'!A34&lt;&gt;"",'Calcul NEP et NEO'!A34,"")</f>
        <v/>
      </c>
      <c r="B34" s="36" t="str">
        <f>IF('Calcul NEP et NEO'!B34&lt;&gt;"",'Calcul NEP et NEO'!B34,"")</f>
        <v/>
      </c>
      <c r="C34" s="36" t="str">
        <f>IF('Calcul NEP et NEO'!C34&lt;&gt;"",'Calcul NEP et NEO'!C34,"")</f>
        <v/>
      </c>
      <c r="D34" s="36" t="str">
        <f>IF('Calcul NEP et NEO'!D34&lt;&gt;"",'Calcul NEP et NEO'!D34,"")</f>
        <v/>
      </c>
      <c r="E34" s="47" t="str">
        <f>IF('Calcul NEP et NEO'!E34&lt;&gt;"",'Calcul NEP et NEO'!E34,"")</f>
        <v/>
      </c>
      <c r="F34" s="47" t="str">
        <f>IF('Calcul NEP et NEO'!F34&lt;&gt;"",'Calcul NEP et NEO'!F34,"")</f>
        <v/>
      </c>
      <c r="G34" s="47" t="str">
        <f>IF('Calcul NEP et NEO'!G34&lt;&gt;"",'Calcul NEP et NEO'!G34,"")</f>
        <v/>
      </c>
      <c r="H34" s="47" t="str">
        <f>IF('Calcul NEP et NEO'!H34&lt;&gt;"",'Calcul NEP et NEO'!H34,"")</f>
        <v/>
      </c>
      <c r="I34" s="50" t="str">
        <f>IF('Calcul NEP et NEO'!I34&lt;&gt;"",'Calcul NEP et NEO'!I34,"")</f>
        <v/>
      </c>
      <c r="J34" s="111" t="s">
        <v>32</v>
      </c>
      <c r="K34" s="102" t="str">
        <f>IF(J34&lt;&gt;"",VLOOKUP(J34,Listes!$M$3:$N$7,2,FALSE),"")</f>
        <v/>
      </c>
      <c r="L34" s="111" t="str">
        <f>IF('Calcul NEP et NEO'!J34&lt;&gt;"",'Calcul NEP et NEO'!J34,"")</f>
        <v/>
      </c>
      <c r="M34" s="112" t="str">
        <f>IF('Calcul NEP et NEO'!K34&lt;&gt;"",'Calcul NEP et NEO'!K34,"")</f>
        <v/>
      </c>
      <c r="N34" s="112" t="str">
        <f>IF('Calcul NEP et NEO'!L34&lt;&gt;"",'Calcul NEP et NEO'!L34,"")</f>
        <v/>
      </c>
      <c r="O34" s="111" t="s">
        <v>32</v>
      </c>
      <c r="P34" s="102" t="str">
        <f>IF(O34&lt;&gt;"",VLOOKUP(O34,Listes!$M$3:$N$7,2,FALSE),"")</f>
        <v/>
      </c>
      <c r="Q34" s="111" t="str">
        <f>IF('Calcul NEP et NEO'!M34&lt;&gt;"",'Calcul NEP et NEO'!M34,"")</f>
        <v/>
      </c>
      <c r="R34" s="112" t="str">
        <f>IF('Calcul NEP et NEO'!N34&lt;&gt;"",'Calcul NEP et NEO'!N34,"")</f>
        <v/>
      </c>
      <c r="S34" s="112" t="str">
        <f>IF('Calcul NEP et NEO'!O34&lt;&gt;"",'Calcul NEP et NEO'!O34,"")</f>
        <v/>
      </c>
      <c r="T34" s="111" t="s">
        <v>32</v>
      </c>
      <c r="U34" s="102" t="str">
        <f>IF(T34&lt;&gt;"",VLOOKUP(T34,Listes!$M$3:$N$7,2,FALSE),"")</f>
        <v/>
      </c>
      <c r="V34" s="111" t="str">
        <f>IF('Calcul NEP et NEO'!P34&lt;&gt;"",'Calcul NEP et NEO'!P34,"")</f>
        <v/>
      </c>
      <c r="W34" s="112" t="str">
        <f>IF('Calcul NEP et NEO'!Q34&lt;&gt;"",'Calcul NEP et NEO'!Q34,"")</f>
        <v/>
      </c>
      <c r="X34" s="112" t="str">
        <f>IF('Calcul NEP et NEO'!R34&lt;&gt;"",'Calcul NEP et NEO'!R34,"")</f>
        <v/>
      </c>
      <c r="Y34" s="111" t="s">
        <v>32</v>
      </c>
      <c r="Z34" s="102" t="str">
        <f>IF(Y34&lt;&gt;"",VLOOKUP(Y34,Listes!$M$3:$N$7,2,FALSE),"")</f>
        <v/>
      </c>
      <c r="AA34" s="111" t="str">
        <f>IF('Calcul NEP et NEO'!S34&lt;&gt;"",'Calcul NEP et NEO'!S34,"")</f>
        <v/>
      </c>
      <c r="AB34" s="111" t="str">
        <f>IF('Calcul NEP et NEO'!T34&lt;&gt;"",'Calcul NEP et NEO'!T34,"")</f>
        <v/>
      </c>
      <c r="AC34" s="111" t="str">
        <f>IF('Calcul NEP et NEO'!U34&lt;&gt;"",'Calcul NEP et NEO'!U34,"")</f>
        <v/>
      </c>
      <c r="AD34" s="111" t="s">
        <v>32</v>
      </c>
      <c r="AE34" s="102" t="str">
        <f>IF(AD34&lt;&gt;"",VLOOKUP(AD34,Listes!$M$3:$N$7,2,FALSE),"")</f>
        <v/>
      </c>
      <c r="AF34" s="111" t="str">
        <f>IF('Calcul NEP et NEO'!V34&lt;&gt;"",'Calcul NEP et NEO'!V34,"")</f>
        <v/>
      </c>
      <c r="AG34" s="111" t="str">
        <f>IF('Calcul NEP et NEO'!W34&lt;&gt;"",'Calcul NEP et NEO'!W34,"")</f>
        <v/>
      </c>
      <c r="AH34" s="111" t="str">
        <f>IF('Calcul NEP et NEO'!X34&lt;&gt;"",'Calcul NEP et NEO'!X34,"")</f>
        <v/>
      </c>
      <c r="AI34" s="111" t="s">
        <v>32</v>
      </c>
      <c r="AJ34" s="102" t="str">
        <f>IF(AI34&lt;&gt;"",VLOOKUP(AI34,Listes!$M$3:$N$7,2,FALSE),"")</f>
        <v/>
      </c>
      <c r="AK34" s="111" t="str">
        <f>IF('Calcul NEP et NEO'!Y34&lt;&gt;"",'Calcul NEP et NEO'!Y34,"")</f>
        <v/>
      </c>
      <c r="AL34" s="111" t="str">
        <f>IF('Calcul NEP et NEO'!Z34&lt;&gt;"",'Calcul NEP et NEO'!Z34,"")</f>
        <v/>
      </c>
      <c r="AM34" s="111" t="str">
        <f>IF('Calcul NEP et NEO'!AA34&lt;&gt;"",'Calcul NEP et NEO'!AA34,"")</f>
        <v/>
      </c>
      <c r="AN34" s="111" t="s">
        <v>32</v>
      </c>
      <c r="AO34" s="102" t="str">
        <f>IF(AN34&lt;&gt;"",VLOOKUP(AN34,Listes!$M$3:$N$7,2,FALSE),"")</f>
        <v/>
      </c>
      <c r="AP34" s="111" t="str">
        <f>IF('Calcul NEP et NEO'!AB34&lt;&gt;"",'Calcul NEP et NEO'!AB34,"")</f>
        <v/>
      </c>
      <c r="AQ34" s="111" t="str">
        <f>IF('Calcul NEP et NEO'!AC34&lt;&gt;"",'Calcul NEP et NEO'!AC34,"")</f>
        <v/>
      </c>
      <c r="AR34" s="111" t="str">
        <f>IF('Calcul NEP et NEO'!AD34&lt;&gt;"",'Calcul NEP et NEO'!AD34,"")</f>
        <v/>
      </c>
      <c r="AS34" s="111" t="s">
        <v>32</v>
      </c>
      <c r="AT34" s="102" t="str">
        <f>IF(AS34&lt;&gt;"",VLOOKUP(AS34,Listes!$M$3:$N$7,2,FALSE),"")</f>
        <v/>
      </c>
      <c r="AU34" s="111" t="str">
        <f>IF('Calcul NEP et NEO'!AE34&lt;&gt;"",'Calcul NEP et NEO'!AE34,"")</f>
        <v/>
      </c>
      <c r="AV34" s="111" t="str">
        <f>IF('Calcul NEP et NEO'!AF34&lt;&gt;"",'Calcul NEP et NEO'!AF34,"")</f>
        <v/>
      </c>
      <c r="AW34" s="111" t="str">
        <f>IF('Calcul NEP et NEO'!AG34&lt;&gt;"",'Calcul NEP et NEO'!AG34,"")</f>
        <v/>
      </c>
      <c r="AX34" s="111" t="s">
        <v>32</v>
      </c>
      <c r="AY34" s="102" t="str">
        <f>IF(AX34&lt;&gt;"",VLOOKUP(AX34,Listes!$M$3:$N$7,2,FALSE),"")</f>
        <v/>
      </c>
      <c r="AZ34" s="111" t="str">
        <f>IF('Calcul NEP et NEO'!AH34&lt;&gt;"",'Calcul NEP et NEO'!AH34,"")</f>
        <v/>
      </c>
      <c r="BA34" s="111" t="str">
        <f>IF('Calcul NEP et NEO'!AI34&lt;&gt;"",'Calcul NEP et NEO'!AI34,"")</f>
        <v/>
      </c>
      <c r="BB34" s="111" t="str">
        <f>IF('Calcul NEP et NEO'!AJ34&lt;&gt;"",'Calcul NEP et NEO'!AJ34,"")</f>
        <v/>
      </c>
      <c r="BC34" s="111" t="s">
        <v>32</v>
      </c>
      <c r="BD34" s="102" t="str">
        <f>IF(BC34&lt;&gt;"",VLOOKUP(BC34,Listes!$M$3:$N$7,2,FALSE),"")</f>
        <v/>
      </c>
      <c r="BE34" s="111" t="str">
        <f>IF('Calcul NEP et NEO'!AK34&lt;&gt;"",'Calcul NEP et NEO'!AK34,"")</f>
        <v/>
      </c>
      <c r="BF34" s="111" t="str">
        <f>IF('Calcul NEP et NEO'!AL34&lt;&gt;"",'Calcul NEP et NEO'!AL34,"")</f>
        <v/>
      </c>
      <c r="BG34" s="111" t="str">
        <f>IF('Calcul NEP et NEO'!AM34&lt;&gt;"",'Calcul NEP et NEO'!AM34,"")</f>
        <v/>
      </c>
      <c r="BH34" s="111" t="s">
        <v>32</v>
      </c>
      <c r="BI34" s="102" t="str">
        <f>IF(BH34&lt;&gt;"",VLOOKUP(BH34,Listes!$M$3:$N$7,2,FALSE),"")</f>
        <v/>
      </c>
      <c r="BJ34" s="111" t="str">
        <f>IF('Calcul NEP et NEO'!AN34&lt;&gt;"",'Calcul NEP et NEO'!AN34,"")</f>
        <v/>
      </c>
      <c r="BK34" s="111" t="str">
        <f>IF('Calcul NEP et NEO'!AO34&lt;&gt;"",'Calcul NEP et NEO'!AO34,"")</f>
        <v/>
      </c>
      <c r="BL34" s="111" t="str">
        <f>IF('Calcul NEP et NEO'!AP34&lt;&gt;"",'Calcul NEP et NEO'!AP34,"")</f>
        <v/>
      </c>
      <c r="BM34" s="111" t="s">
        <v>32</v>
      </c>
      <c r="BN34" s="102" t="str">
        <f>IF(BM34&lt;&gt;"",VLOOKUP(BM34,Listes!$M$3:$N$7,2,FALSE),"")</f>
        <v/>
      </c>
      <c r="BO34" s="111" t="str">
        <f>IF('Calcul NEP et NEO'!AQ34&lt;&gt;"",'Calcul NEP et NEO'!AQ34,"")</f>
        <v/>
      </c>
      <c r="BP34" s="111" t="str">
        <f>IF('Calcul NEP et NEO'!AR34&lt;&gt;"",'Calcul NEP et NEO'!AR34,"")</f>
        <v/>
      </c>
      <c r="BQ34" s="111" t="str">
        <f>IF('Calcul NEP et NEO'!AS34&lt;&gt;"",'Calcul NEP et NEO'!AS34,"")</f>
        <v/>
      </c>
      <c r="BR34" s="111" t="s">
        <v>32</v>
      </c>
      <c r="BS34" s="102" t="str">
        <f>IF(BR34&lt;&gt;"",VLOOKUP(BR34,Listes!$M$3:$N$7,2,FALSE),"")</f>
        <v/>
      </c>
      <c r="BT34" s="111" t="str">
        <f>IF('Calcul NEP et NEO'!AT34&lt;&gt;"",'Calcul NEP et NEO'!AT34,"")</f>
        <v/>
      </c>
      <c r="BU34" s="111" t="str">
        <f>IF('Calcul NEP et NEO'!AU34&lt;&gt;"",'Calcul NEP et NEO'!AU34,"")</f>
        <v/>
      </c>
      <c r="BV34" s="111" t="str">
        <f>IF('Calcul NEP et NEO'!AV34&lt;&gt;"",'Calcul NEP et NEO'!AV34,"")</f>
        <v/>
      </c>
      <c r="BW34" s="111" t="s">
        <v>32</v>
      </c>
      <c r="BX34" s="102" t="str">
        <f>IF(BW34&lt;&gt;"",VLOOKUP(BW34,Listes!$M$3:$N$7,2,FALSE),"")</f>
        <v/>
      </c>
      <c r="BY34" s="111" t="str">
        <f>IF('Calcul NEP et NEO'!AW34&lt;&gt;"",'Calcul NEP et NEO'!AW34,"")</f>
        <v/>
      </c>
      <c r="BZ34" s="111" t="str">
        <f>IF('Calcul NEP et NEO'!AX34&lt;&gt;"",'Calcul NEP et NEO'!AX34,"")</f>
        <v/>
      </c>
      <c r="CA34" s="111" t="str">
        <f>IF('Calcul NEP et NEO'!AY34&lt;&gt;"",'Calcul NEP et NEO'!AY34,"")</f>
        <v/>
      </c>
      <c r="CB34" s="111" t="s">
        <v>32</v>
      </c>
      <c r="CC34" s="102" t="str">
        <f>IF(CB34&lt;&gt;"",VLOOKUP(CB34,Listes!$M$3:$N$7,2,FALSE),"")</f>
        <v/>
      </c>
      <c r="CD34" s="111" t="str">
        <f>IF('Calcul NEP et NEO'!AZ34&lt;&gt;"",'Calcul NEP et NEO'!AZ34,"")</f>
        <v/>
      </c>
      <c r="CE34" s="111" t="str">
        <f>IF('Calcul NEP et NEO'!BA34&lt;&gt;"",'Calcul NEP et NEO'!BA34,"")</f>
        <v/>
      </c>
      <c r="CF34" s="111" t="str">
        <f>IF('Calcul NEP et NEO'!BB34&lt;&gt;"",'Calcul NEP et NEO'!BB34,"")</f>
        <v/>
      </c>
      <c r="CG34" s="111" t="s">
        <v>32</v>
      </c>
      <c r="CH34" s="102" t="str">
        <f>IF(CG34&lt;&gt;"",VLOOKUP(CG34,Listes!$M$3:$N$7,2,FALSE),"")</f>
        <v/>
      </c>
      <c r="CI34" s="111" t="str">
        <f>IF('Calcul NEP et NEO'!BC34&lt;&gt;"",'Calcul NEP et NEO'!BC34,"")</f>
        <v/>
      </c>
      <c r="CJ34" s="111" t="str">
        <f>IF('Calcul NEP et NEO'!BD34&lt;&gt;"",'Calcul NEP et NEO'!BD34,"")</f>
        <v/>
      </c>
      <c r="CK34" s="111" t="str">
        <f>IF('Calcul NEP et NEO'!BE34&lt;&gt;"",'Calcul NEP et NEO'!BE34,"")</f>
        <v/>
      </c>
      <c r="CL34" s="111" t="s">
        <v>32</v>
      </c>
      <c r="CM34" s="102" t="str">
        <f>IF(CL34&lt;&gt;"",VLOOKUP(CL34,Listes!$M$3:$N$7,2,FALSE),"")</f>
        <v/>
      </c>
      <c r="CN34" s="111" t="str">
        <f>IF('Calcul NEP et NEO'!BF34&lt;&gt;"",'Calcul NEP et NEO'!BF34,"")</f>
        <v/>
      </c>
      <c r="CO34" s="111" t="str">
        <f>IF('Calcul NEP et NEO'!BG34&lt;&gt;"",'Calcul NEP et NEO'!BG34,"")</f>
        <v/>
      </c>
      <c r="CP34" s="111" t="str">
        <f>IF('Calcul NEP et NEO'!BH34&lt;&gt;"",'Calcul NEP et NEO'!BH34,"")</f>
        <v/>
      </c>
      <c r="CQ34" s="111" t="s">
        <v>32</v>
      </c>
      <c r="CR34" s="102" t="str">
        <f>IF(CQ34&lt;&gt;"",VLOOKUP(CQ34,Listes!$M$3:$N$7,2,FALSE),"")</f>
        <v/>
      </c>
      <c r="CS34" s="111" t="str">
        <f>IF('Calcul NEP et NEO'!BI34&lt;&gt;"",'Calcul NEP et NEO'!BI34,"")</f>
        <v/>
      </c>
      <c r="CT34" s="111" t="str">
        <f>IF('Calcul NEP et NEO'!BJ34&lt;&gt;"",'Calcul NEP et NEO'!BJ34,"")</f>
        <v/>
      </c>
      <c r="CU34" s="111" t="str">
        <f>IF('Calcul NEP et NEO'!BK34&lt;&gt;"",'Calcul NEP et NEO'!BK34,"")</f>
        <v/>
      </c>
      <c r="CV34" s="111" t="s">
        <v>32</v>
      </c>
      <c r="CW34" s="102" t="str">
        <f>IF(CV34&lt;&gt;"",VLOOKUP(CV34,Listes!$M$3:$N$7,2,FALSE),"")</f>
        <v/>
      </c>
      <c r="CX34" s="111" t="str">
        <f>IF('Calcul NEP et NEO'!BL34&lt;&gt;"",'Calcul NEP et NEO'!BL34,"")</f>
        <v/>
      </c>
      <c r="CY34" s="111" t="str">
        <f>IF('Calcul NEP et NEO'!BM34&lt;&gt;"",'Calcul NEP et NEO'!BM34,"")</f>
        <v/>
      </c>
      <c r="CZ34" s="111" t="str">
        <f>IF('Calcul NEP et NEO'!BN34&lt;&gt;"",'Calcul NEP et NEO'!BN34,"")</f>
        <v/>
      </c>
      <c r="DA34" s="111" t="s">
        <v>32</v>
      </c>
      <c r="DB34" s="102" t="str">
        <f>IF(DA34&lt;&gt;"",VLOOKUP(DA34,Listes!$M$3:$N$7,2,FALSE),"")</f>
        <v/>
      </c>
      <c r="DC34" s="111" t="str">
        <f>IF('Calcul NEP et NEO'!BO34&lt;&gt;"",'Calcul NEP et NEO'!BO34,"")</f>
        <v/>
      </c>
      <c r="DD34" s="111" t="str">
        <f>IF('Calcul NEP et NEO'!BP34&lt;&gt;"",'Calcul NEP et NEO'!BP34,"")</f>
        <v/>
      </c>
      <c r="DE34" s="50" t="str">
        <f>IF('Calcul NEP et NEO'!BQ34&lt;&gt;"",'Calcul NEP et NEO'!BQ34,"")</f>
        <v/>
      </c>
    </row>
    <row r="35" spans="1:109" ht="14.5" hidden="1" customHeight="1" x14ac:dyDescent="0.35">
      <c r="A35" s="36" t="str">
        <f>IF('Calcul NEP et NEO'!A35&lt;&gt;"",'Calcul NEP et NEO'!A35,"")</f>
        <v/>
      </c>
      <c r="B35" s="36" t="str">
        <f>IF('Calcul NEP et NEO'!B35&lt;&gt;"",'Calcul NEP et NEO'!B35,"")</f>
        <v/>
      </c>
      <c r="C35" s="36" t="str">
        <f>IF('Calcul NEP et NEO'!C35&lt;&gt;"",'Calcul NEP et NEO'!C35,"")</f>
        <v/>
      </c>
      <c r="D35" s="36" t="str">
        <f>IF('Calcul NEP et NEO'!D35&lt;&gt;"",'Calcul NEP et NEO'!D35,"")</f>
        <v/>
      </c>
      <c r="E35" s="47" t="str">
        <f>IF('Calcul NEP et NEO'!E35&lt;&gt;"",'Calcul NEP et NEO'!E35,"")</f>
        <v/>
      </c>
      <c r="F35" s="47" t="str">
        <f>IF('Calcul NEP et NEO'!F35&lt;&gt;"",'Calcul NEP et NEO'!F35,"")</f>
        <v/>
      </c>
      <c r="G35" s="47" t="str">
        <f>IF('Calcul NEP et NEO'!G35&lt;&gt;"",'Calcul NEP et NEO'!G35,"")</f>
        <v/>
      </c>
      <c r="H35" s="47" t="str">
        <f>IF('Calcul NEP et NEO'!H35&lt;&gt;"",'Calcul NEP et NEO'!H35,"")</f>
        <v/>
      </c>
      <c r="I35" s="50" t="str">
        <f>IF('Calcul NEP et NEO'!I35&lt;&gt;"",'Calcul NEP et NEO'!I35,"")</f>
        <v/>
      </c>
      <c r="J35" s="111" t="s">
        <v>32</v>
      </c>
      <c r="K35" s="102" t="str">
        <f>IF(J35&lt;&gt;"",VLOOKUP(J35,Listes!$M$3:$N$7,2,FALSE),"")</f>
        <v/>
      </c>
      <c r="L35" s="111" t="str">
        <f>IF('Calcul NEP et NEO'!J35&lt;&gt;"",'Calcul NEP et NEO'!J35,"")</f>
        <v/>
      </c>
      <c r="M35" s="112" t="str">
        <f>IF('Calcul NEP et NEO'!K35&lt;&gt;"",'Calcul NEP et NEO'!K35,"")</f>
        <v/>
      </c>
      <c r="N35" s="112" t="str">
        <f>IF('Calcul NEP et NEO'!L35&lt;&gt;"",'Calcul NEP et NEO'!L35,"")</f>
        <v/>
      </c>
      <c r="O35" s="111" t="s">
        <v>32</v>
      </c>
      <c r="P35" s="102" t="str">
        <f>IF(O35&lt;&gt;"",VLOOKUP(O35,Listes!$M$3:$N$7,2,FALSE),"")</f>
        <v/>
      </c>
      <c r="Q35" s="111" t="str">
        <f>IF('Calcul NEP et NEO'!M35&lt;&gt;"",'Calcul NEP et NEO'!M35,"")</f>
        <v/>
      </c>
      <c r="R35" s="112" t="str">
        <f>IF('Calcul NEP et NEO'!N35&lt;&gt;"",'Calcul NEP et NEO'!N35,"")</f>
        <v/>
      </c>
      <c r="S35" s="112" t="str">
        <f>IF('Calcul NEP et NEO'!O35&lt;&gt;"",'Calcul NEP et NEO'!O35,"")</f>
        <v/>
      </c>
      <c r="T35" s="111" t="s">
        <v>32</v>
      </c>
      <c r="U35" s="102" t="str">
        <f>IF(T35&lt;&gt;"",VLOOKUP(T35,Listes!$M$3:$N$7,2,FALSE),"")</f>
        <v/>
      </c>
      <c r="V35" s="111" t="str">
        <f>IF('Calcul NEP et NEO'!P35&lt;&gt;"",'Calcul NEP et NEO'!P35,"")</f>
        <v/>
      </c>
      <c r="W35" s="112" t="str">
        <f>IF('Calcul NEP et NEO'!Q35&lt;&gt;"",'Calcul NEP et NEO'!Q35,"")</f>
        <v/>
      </c>
      <c r="X35" s="112" t="str">
        <f>IF('Calcul NEP et NEO'!R35&lt;&gt;"",'Calcul NEP et NEO'!R35,"")</f>
        <v/>
      </c>
      <c r="Y35" s="111" t="s">
        <v>32</v>
      </c>
      <c r="Z35" s="102" t="str">
        <f>IF(Y35&lt;&gt;"",VLOOKUP(Y35,Listes!$M$3:$N$7,2,FALSE),"")</f>
        <v/>
      </c>
      <c r="AA35" s="111" t="str">
        <f>IF('Calcul NEP et NEO'!S35&lt;&gt;"",'Calcul NEP et NEO'!S35,"")</f>
        <v/>
      </c>
      <c r="AB35" s="111" t="str">
        <f>IF('Calcul NEP et NEO'!T35&lt;&gt;"",'Calcul NEP et NEO'!T35,"")</f>
        <v/>
      </c>
      <c r="AC35" s="111" t="str">
        <f>IF('Calcul NEP et NEO'!U35&lt;&gt;"",'Calcul NEP et NEO'!U35,"")</f>
        <v/>
      </c>
      <c r="AD35" s="111" t="s">
        <v>32</v>
      </c>
      <c r="AE35" s="102" t="str">
        <f>IF(AD35&lt;&gt;"",VLOOKUP(AD35,Listes!$M$3:$N$7,2,FALSE),"")</f>
        <v/>
      </c>
      <c r="AF35" s="111" t="str">
        <f>IF('Calcul NEP et NEO'!V35&lt;&gt;"",'Calcul NEP et NEO'!V35,"")</f>
        <v/>
      </c>
      <c r="AG35" s="111" t="str">
        <f>IF('Calcul NEP et NEO'!W35&lt;&gt;"",'Calcul NEP et NEO'!W35,"")</f>
        <v/>
      </c>
      <c r="AH35" s="111" t="str">
        <f>IF('Calcul NEP et NEO'!X35&lt;&gt;"",'Calcul NEP et NEO'!X35,"")</f>
        <v/>
      </c>
      <c r="AI35" s="111" t="s">
        <v>32</v>
      </c>
      <c r="AJ35" s="102" t="str">
        <f>IF(AI35&lt;&gt;"",VLOOKUP(AI35,Listes!$M$3:$N$7,2,FALSE),"")</f>
        <v/>
      </c>
      <c r="AK35" s="111" t="str">
        <f>IF('Calcul NEP et NEO'!Y35&lt;&gt;"",'Calcul NEP et NEO'!Y35,"")</f>
        <v/>
      </c>
      <c r="AL35" s="111" t="str">
        <f>IF('Calcul NEP et NEO'!Z35&lt;&gt;"",'Calcul NEP et NEO'!Z35,"")</f>
        <v/>
      </c>
      <c r="AM35" s="111" t="str">
        <f>IF('Calcul NEP et NEO'!AA35&lt;&gt;"",'Calcul NEP et NEO'!AA35,"")</f>
        <v/>
      </c>
      <c r="AN35" s="111" t="s">
        <v>32</v>
      </c>
      <c r="AO35" s="102" t="str">
        <f>IF(AN35&lt;&gt;"",VLOOKUP(AN35,Listes!$M$3:$N$7,2,FALSE),"")</f>
        <v/>
      </c>
      <c r="AP35" s="111" t="str">
        <f>IF('Calcul NEP et NEO'!AB35&lt;&gt;"",'Calcul NEP et NEO'!AB35,"")</f>
        <v/>
      </c>
      <c r="AQ35" s="111" t="str">
        <f>IF('Calcul NEP et NEO'!AC35&lt;&gt;"",'Calcul NEP et NEO'!AC35,"")</f>
        <v/>
      </c>
      <c r="AR35" s="111" t="str">
        <f>IF('Calcul NEP et NEO'!AD35&lt;&gt;"",'Calcul NEP et NEO'!AD35,"")</f>
        <v/>
      </c>
      <c r="AS35" s="111" t="s">
        <v>32</v>
      </c>
      <c r="AT35" s="102" t="str">
        <f>IF(AS35&lt;&gt;"",VLOOKUP(AS35,Listes!$M$3:$N$7,2,FALSE),"")</f>
        <v/>
      </c>
      <c r="AU35" s="111" t="str">
        <f>IF('Calcul NEP et NEO'!AE35&lt;&gt;"",'Calcul NEP et NEO'!AE35,"")</f>
        <v/>
      </c>
      <c r="AV35" s="111" t="str">
        <f>IF('Calcul NEP et NEO'!AF35&lt;&gt;"",'Calcul NEP et NEO'!AF35,"")</f>
        <v/>
      </c>
      <c r="AW35" s="111" t="str">
        <f>IF('Calcul NEP et NEO'!AG35&lt;&gt;"",'Calcul NEP et NEO'!AG35,"")</f>
        <v/>
      </c>
      <c r="AX35" s="111" t="s">
        <v>32</v>
      </c>
      <c r="AY35" s="102" t="str">
        <f>IF(AX35&lt;&gt;"",VLOOKUP(AX35,Listes!$M$3:$N$7,2,FALSE),"")</f>
        <v/>
      </c>
      <c r="AZ35" s="111" t="str">
        <f>IF('Calcul NEP et NEO'!AH35&lt;&gt;"",'Calcul NEP et NEO'!AH35,"")</f>
        <v/>
      </c>
      <c r="BA35" s="111" t="str">
        <f>IF('Calcul NEP et NEO'!AI35&lt;&gt;"",'Calcul NEP et NEO'!AI35,"")</f>
        <v/>
      </c>
      <c r="BB35" s="111" t="str">
        <f>IF('Calcul NEP et NEO'!AJ35&lt;&gt;"",'Calcul NEP et NEO'!AJ35,"")</f>
        <v/>
      </c>
      <c r="BC35" s="111" t="s">
        <v>32</v>
      </c>
      <c r="BD35" s="102" t="str">
        <f>IF(BC35&lt;&gt;"",VLOOKUP(BC35,Listes!$M$3:$N$7,2,FALSE),"")</f>
        <v/>
      </c>
      <c r="BE35" s="111" t="str">
        <f>IF('Calcul NEP et NEO'!AK35&lt;&gt;"",'Calcul NEP et NEO'!AK35,"")</f>
        <v/>
      </c>
      <c r="BF35" s="111" t="str">
        <f>IF('Calcul NEP et NEO'!AL35&lt;&gt;"",'Calcul NEP et NEO'!AL35,"")</f>
        <v/>
      </c>
      <c r="BG35" s="111" t="str">
        <f>IF('Calcul NEP et NEO'!AM35&lt;&gt;"",'Calcul NEP et NEO'!AM35,"")</f>
        <v/>
      </c>
      <c r="BH35" s="111" t="s">
        <v>32</v>
      </c>
      <c r="BI35" s="102" t="str">
        <f>IF(BH35&lt;&gt;"",VLOOKUP(BH35,Listes!$M$3:$N$7,2,FALSE),"")</f>
        <v/>
      </c>
      <c r="BJ35" s="111" t="str">
        <f>IF('Calcul NEP et NEO'!AN35&lt;&gt;"",'Calcul NEP et NEO'!AN35,"")</f>
        <v/>
      </c>
      <c r="BK35" s="111" t="str">
        <f>IF('Calcul NEP et NEO'!AO35&lt;&gt;"",'Calcul NEP et NEO'!AO35,"")</f>
        <v/>
      </c>
      <c r="BL35" s="111" t="str">
        <f>IF('Calcul NEP et NEO'!AP35&lt;&gt;"",'Calcul NEP et NEO'!AP35,"")</f>
        <v/>
      </c>
      <c r="BM35" s="111" t="s">
        <v>32</v>
      </c>
      <c r="BN35" s="102" t="str">
        <f>IF(BM35&lt;&gt;"",VLOOKUP(BM35,Listes!$M$3:$N$7,2,FALSE),"")</f>
        <v/>
      </c>
      <c r="BO35" s="111" t="str">
        <f>IF('Calcul NEP et NEO'!AQ35&lt;&gt;"",'Calcul NEP et NEO'!AQ35,"")</f>
        <v/>
      </c>
      <c r="BP35" s="111" t="str">
        <f>IF('Calcul NEP et NEO'!AR35&lt;&gt;"",'Calcul NEP et NEO'!AR35,"")</f>
        <v/>
      </c>
      <c r="BQ35" s="111" t="str">
        <f>IF('Calcul NEP et NEO'!AS35&lt;&gt;"",'Calcul NEP et NEO'!AS35,"")</f>
        <v/>
      </c>
      <c r="BR35" s="111" t="s">
        <v>32</v>
      </c>
      <c r="BS35" s="102" t="str">
        <f>IF(BR35&lt;&gt;"",VLOOKUP(BR35,Listes!$M$3:$N$7,2,FALSE),"")</f>
        <v/>
      </c>
      <c r="BT35" s="111" t="str">
        <f>IF('Calcul NEP et NEO'!AT35&lt;&gt;"",'Calcul NEP et NEO'!AT35,"")</f>
        <v/>
      </c>
      <c r="BU35" s="111" t="str">
        <f>IF('Calcul NEP et NEO'!AU35&lt;&gt;"",'Calcul NEP et NEO'!AU35,"")</f>
        <v/>
      </c>
      <c r="BV35" s="111" t="str">
        <f>IF('Calcul NEP et NEO'!AV35&lt;&gt;"",'Calcul NEP et NEO'!AV35,"")</f>
        <v/>
      </c>
      <c r="BW35" s="111" t="s">
        <v>32</v>
      </c>
      <c r="BX35" s="102" t="str">
        <f>IF(BW35&lt;&gt;"",VLOOKUP(BW35,Listes!$M$3:$N$7,2,FALSE),"")</f>
        <v/>
      </c>
      <c r="BY35" s="111" t="str">
        <f>IF('Calcul NEP et NEO'!AW35&lt;&gt;"",'Calcul NEP et NEO'!AW35,"")</f>
        <v/>
      </c>
      <c r="BZ35" s="111" t="str">
        <f>IF('Calcul NEP et NEO'!AX35&lt;&gt;"",'Calcul NEP et NEO'!AX35,"")</f>
        <v/>
      </c>
      <c r="CA35" s="111" t="str">
        <f>IF('Calcul NEP et NEO'!AY35&lt;&gt;"",'Calcul NEP et NEO'!AY35,"")</f>
        <v/>
      </c>
      <c r="CB35" s="111" t="s">
        <v>32</v>
      </c>
      <c r="CC35" s="102" t="str">
        <f>IF(CB35&lt;&gt;"",VLOOKUP(CB35,Listes!$M$3:$N$7,2,FALSE),"")</f>
        <v/>
      </c>
      <c r="CD35" s="111" t="str">
        <f>IF('Calcul NEP et NEO'!AZ35&lt;&gt;"",'Calcul NEP et NEO'!AZ35,"")</f>
        <v/>
      </c>
      <c r="CE35" s="111" t="str">
        <f>IF('Calcul NEP et NEO'!BA35&lt;&gt;"",'Calcul NEP et NEO'!BA35,"")</f>
        <v/>
      </c>
      <c r="CF35" s="111" t="str">
        <f>IF('Calcul NEP et NEO'!BB35&lt;&gt;"",'Calcul NEP et NEO'!BB35,"")</f>
        <v/>
      </c>
      <c r="CG35" s="111" t="s">
        <v>32</v>
      </c>
      <c r="CH35" s="102" t="str">
        <f>IF(CG35&lt;&gt;"",VLOOKUP(CG35,Listes!$M$3:$N$7,2,FALSE),"")</f>
        <v/>
      </c>
      <c r="CI35" s="111" t="str">
        <f>IF('Calcul NEP et NEO'!BC35&lt;&gt;"",'Calcul NEP et NEO'!BC35,"")</f>
        <v/>
      </c>
      <c r="CJ35" s="111" t="str">
        <f>IF('Calcul NEP et NEO'!BD35&lt;&gt;"",'Calcul NEP et NEO'!BD35,"")</f>
        <v/>
      </c>
      <c r="CK35" s="111" t="str">
        <f>IF('Calcul NEP et NEO'!BE35&lt;&gt;"",'Calcul NEP et NEO'!BE35,"")</f>
        <v/>
      </c>
      <c r="CL35" s="111" t="s">
        <v>32</v>
      </c>
      <c r="CM35" s="102" t="str">
        <f>IF(CL35&lt;&gt;"",VLOOKUP(CL35,Listes!$M$3:$N$7,2,FALSE),"")</f>
        <v/>
      </c>
      <c r="CN35" s="111" t="str">
        <f>IF('Calcul NEP et NEO'!BF35&lt;&gt;"",'Calcul NEP et NEO'!BF35,"")</f>
        <v/>
      </c>
      <c r="CO35" s="111" t="str">
        <f>IF('Calcul NEP et NEO'!BG35&lt;&gt;"",'Calcul NEP et NEO'!BG35,"")</f>
        <v/>
      </c>
      <c r="CP35" s="111" t="str">
        <f>IF('Calcul NEP et NEO'!BH35&lt;&gt;"",'Calcul NEP et NEO'!BH35,"")</f>
        <v/>
      </c>
      <c r="CQ35" s="111" t="s">
        <v>32</v>
      </c>
      <c r="CR35" s="102" t="str">
        <f>IF(CQ35&lt;&gt;"",VLOOKUP(CQ35,Listes!$M$3:$N$7,2,FALSE),"")</f>
        <v/>
      </c>
      <c r="CS35" s="111" t="str">
        <f>IF('Calcul NEP et NEO'!BI35&lt;&gt;"",'Calcul NEP et NEO'!BI35,"")</f>
        <v/>
      </c>
      <c r="CT35" s="111" t="str">
        <f>IF('Calcul NEP et NEO'!BJ35&lt;&gt;"",'Calcul NEP et NEO'!BJ35,"")</f>
        <v/>
      </c>
      <c r="CU35" s="111" t="str">
        <f>IF('Calcul NEP et NEO'!BK35&lt;&gt;"",'Calcul NEP et NEO'!BK35,"")</f>
        <v/>
      </c>
      <c r="CV35" s="111" t="s">
        <v>32</v>
      </c>
      <c r="CW35" s="102" t="str">
        <f>IF(CV35&lt;&gt;"",VLOOKUP(CV35,Listes!$M$3:$N$7,2,FALSE),"")</f>
        <v/>
      </c>
      <c r="CX35" s="111" t="str">
        <f>IF('Calcul NEP et NEO'!BL35&lt;&gt;"",'Calcul NEP et NEO'!BL35,"")</f>
        <v/>
      </c>
      <c r="CY35" s="111" t="str">
        <f>IF('Calcul NEP et NEO'!BM35&lt;&gt;"",'Calcul NEP et NEO'!BM35,"")</f>
        <v/>
      </c>
      <c r="CZ35" s="111" t="str">
        <f>IF('Calcul NEP et NEO'!BN35&lt;&gt;"",'Calcul NEP et NEO'!BN35,"")</f>
        <v/>
      </c>
      <c r="DA35" s="111" t="s">
        <v>32</v>
      </c>
      <c r="DB35" s="102" t="str">
        <f>IF(DA35&lt;&gt;"",VLOOKUP(DA35,Listes!$M$3:$N$7,2,FALSE),"")</f>
        <v/>
      </c>
      <c r="DC35" s="111" t="str">
        <f>IF('Calcul NEP et NEO'!BO35&lt;&gt;"",'Calcul NEP et NEO'!BO35,"")</f>
        <v/>
      </c>
      <c r="DD35" s="111" t="str">
        <f>IF('Calcul NEP et NEO'!BP35&lt;&gt;"",'Calcul NEP et NEO'!BP35,"")</f>
        <v/>
      </c>
      <c r="DE35" s="50" t="str">
        <f>IF('Calcul NEP et NEO'!BQ35&lt;&gt;"",'Calcul NEP et NEO'!BQ35,"")</f>
        <v/>
      </c>
    </row>
    <row r="36" spans="1:109" ht="14.5" hidden="1" customHeight="1" x14ac:dyDescent="0.35">
      <c r="A36" s="36" t="str">
        <f>IF('Calcul NEP et NEO'!A36&lt;&gt;"",'Calcul NEP et NEO'!A36,"")</f>
        <v/>
      </c>
      <c r="B36" s="36" t="str">
        <f>IF('Calcul NEP et NEO'!B36&lt;&gt;"",'Calcul NEP et NEO'!B36,"")</f>
        <v/>
      </c>
      <c r="C36" s="36" t="str">
        <f>IF('Calcul NEP et NEO'!C36&lt;&gt;"",'Calcul NEP et NEO'!C36,"")</f>
        <v/>
      </c>
      <c r="D36" s="36" t="str">
        <f>IF('Calcul NEP et NEO'!D36&lt;&gt;"",'Calcul NEP et NEO'!D36,"")</f>
        <v/>
      </c>
      <c r="E36" s="47" t="str">
        <f>IF('Calcul NEP et NEO'!E36&lt;&gt;"",'Calcul NEP et NEO'!E36,"")</f>
        <v/>
      </c>
      <c r="F36" s="47" t="str">
        <f>IF('Calcul NEP et NEO'!F36&lt;&gt;"",'Calcul NEP et NEO'!F36,"")</f>
        <v/>
      </c>
      <c r="G36" s="47" t="str">
        <f>IF('Calcul NEP et NEO'!G36&lt;&gt;"",'Calcul NEP et NEO'!G36,"")</f>
        <v/>
      </c>
      <c r="H36" s="47" t="str">
        <f>IF('Calcul NEP et NEO'!H36&lt;&gt;"",'Calcul NEP et NEO'!H36,"")</f>
        <v/>
      </c>
      <c r="I36" s="50" t="str">
        <f>IF('Calcul NEP et NEO'!I36&lt;&gt;"",'Calcul NEP et NEO'!I36,"")</f>
        <v/>
      </c>
      <c r="J36" s="111" t="s">
        <v>32</v>
      </c>
      <c r="K36" s="102" t="str">
        <f>IF(J36&lt;&gt;"",VLOOKUP(J36,Listes!$M$3:$N$7,2,FALSE),"")</f>
        <v/>
      </c>
      <c r="L36" s="111" t="str">
        <f>IF('Calcul NEP et NEO'!J36&lt;&gt;"",'Calcul NEP et NEO'!J36,"")</f>
        <v/>
      </c>
      <c r="M36" s="112" t="str">
        <f>IF('Calcul NEP et NEO'!K36&lt;&gt;"",'Calcul NEP et NEO'!K36,"")</f>
        <v/>
      </c>
      <c r="N36" s="112" t="str">
        <f>IF('Calcul NEP et NEO'!L36&lt;&gt;"",'Calcul NEP et NEO'!L36,"")</f>
        <v/>
      </c>
      <c r="O36" s="111" t="s">
        <v>32</v>
      </c>
      <c r="P36" s="102" t="str">
        <f>IF(O36&lt;&gt;"",VLOOKUP(O36,Listes!$M$3:$N$7,2,FALSE),"")</f>
        <v/>
      </c>
      <c r="Q36" s="111" t="str">
        <f>IF('Calcul NEP et NEO'!M36&lt;&gt;"",'Calcul NEP et NEO'!M36,"")</f>
        <v/>
      </c>
      <c r="R36" s="112" t="str">
        <f>IF('Calcul NEP et NEO'!N36&lt;&gt;"",'Calcul NEP et NEO'!N36,"")</f>
        <v/>
      </c>
      <c r="S36" s="112" t="str">
        <f>IF('Calcul NEP et NEO'!O36&lt;&gt;"",'Calcul NEP et NEO'!O36,"")</f>
        <v/>
      </c>
      <c r="T36" s="111" t="s">
        <v>32</v>
      </c>
      <c r="U36" s="102" t="str">
        <f>IF(T36&lt;&gt;"",VLOOKUP(T36,Listes!$M$3:$N$7,2,FALSE),"")</f>
        <v/>
      </c>
      <c r="V36" s="111" t="str">
        <f>IF('Calcul NEP et NEO'!P36&lt;&gt;"",'Calcul NEP et NEO'!P36,"")</f>
        <v/>
      </c>
      <c r="W36" s="112" t="str">
        <f>IF('Calcul NEP et NEO'!Q36&lt;&gt;"",'Calcul NEP et NEO'!Q36,"")</f>
        <v/>
      </c>
      <c r="X36" s="112" t="str">
        <f>IF('Calcul NEP et NEO'!R36&lt;&gt;"",'Calcul NEP et NEO'!R36,"")</f>
        <v/>
      </c>
      <c r="Y36" s="111" t="s">
        <v>32</v>
      </c>
      <c r="Z36" s="102" t="str">
        <f>IF(Y36&lt;&gt;"",VLOOKUP(Y36,Listes!$M$3:$N$7,2,FALSE),"")</f>
        <v/>
      </c>
      <c r="AA36" s="111" t="str">
        <f>IF('Calcul NEP et NEO'!S36&lt;&gt;"",'Calcul NEP et NEO'!S36,"")</f>
        <v/>
      </c>
      <c r="AB36" s="111" t="str">
        <f>IF('Calcul NEP et NEO'!T36&lt;&gt;"",'Calcul NEP et NEO'!T36,"")</f>
        <v/>
      </c>
      <c r="AC36" s="111" t="str">
        <f>IF('Calcul NEP et NEO'!U36&lt;&gt;"",'Calcul NEP et NEO'!U36,"")</f>
        <v/>
      </c>
      <c r="AD36" s="111" t="s">
        <v>32</v>
      </c>
      <c r="AE36" s="102" t="str">
        <f>IF(AD36&lt;&gt;"",VLOOKUP(AD36,Listes!$M$3:$N$7,2,FALSE),"")</f>
        <v/>
      </c>
      <c r="AF36" s="111" t="str">
        <f>IF('Calcul NEP et NEO'!V36&lt;&gt;"",'Calcul NEP et NEO'!V36,"")</f>
        <v/>
      </c>
      <c r="AG36" s="111" t="str">
        <f>IF('Calcul NEP et NEO'!W36&lt;&gt;"",'Calcul NEP et NEO'!W36,"")</f>
        <v/>
      </c>
      <c r="AH36" s="111" t="str">
        <f>IF('Calcul NEP et NEO'!X36&lt;&gt;"",'Calcul NEP et NEO'!X36,"")</f>
        <v/>
      </c>
      <c r="AI36" s="111" t="s">
        <v>32</v>
      </c>
      <c r="AJ36" s="102" t="str">
        <f>IF(AI36&lt;&gt;"",VLOOKUP(AI36,Listes!$M$3:$N$7,2,FALSE),"")</f>
        <v/>
      </c>
      <c r="AK36" s="111" t="str">
        <f>IF('Calcul NEP et NEO'!Y36&lt;&gt;"",'Calcul NEP et NEO'!Y36,"")</f>
        <v/>
      </c>
      <c r="AL36" s="111" t="str">
        <f>IF('Calcul NEP et NEO'!Z36&lt;&gt;"",'Calcul NEP et NEO'!Z36,"")</f>
        <v/>
      </c>
      <c r="AM36" s="111" t="str">
        <f>IF('Calcul NEP et NEO'!AA36&lt;&gt;"",'Calcul NEP et NEO'!AA36,"")</f>
        <v/>
      </c>
      <c r="AN36" s="111" t="s">
        <v>32</v>
      </c>
      <c r="AO36" s="102" t="str">
        <f>IF(AN36&lt;&gt;"",VLOOKUP(AN36,Listes!$M$3:$N$7,2,FALSE),"")</f>
        <v/>
      </c>
      <c r="AP36" s="111" t="str">
        <f>IF('Calcul NEP et NEO'!AB36&lt;&gt;"",'Calcul NEP et NEO'!AB36,"")</f>
        <v/>
      </c>
      <c r="AQ36" s="111" t="str">
        <f>IF('Calcul NEP et NEO'!AC36&lt;&gt;"",'Calcul NEP et NEO'!AC36,"")</f>
        <v/>
      </c>
      <c r="AR36" s="111" t="str">
        <f>IF('Calcul NEP et NEO'!AD36&lt;&gt;"",'Calcul NEP et NEO'!AD36,"")</f>
        <v/>
      </c>
      <c r="AS36" s="111" t="s">
        <v>32</v>
      </c>
      <c r="AT36" s="102" t="str">
        <f>IF(AS36&lt;&gt;"",VLOOKUP(AS36,Listes!$M$3:$N$7,2,FALSE),"")</f>
        <v/>
      </c>
      <c r="AU36" s="111" t="str">
        <f>IF('Calcul NEP et NEO'!AE36&lt;&gt;"",'Calcul NEP et NEO'!AE36,"")</f>
        <v/>
      </c>
      <c r="AV36" s="111" t="str">
        <f>IF('Calcul NEP et NEO'!AF36&lt;&gt;"",'Calcul NEP et NEO'!AF36,"")</f>
        <v/>
      </c>
      <c r="AW36" s="111" t="str">
        <f>IF('Calcul NEP et NEO'!AG36&lt;&gt;"",'Calcul NEP et NEO'!AG36,"")</f>
        <v/>
      </c>
      <c r="AX36" s="111" t="s">
        <v>32</v>
      </c>
      <c r="AY36" s="102" t="str">
        <f>IF(AX36&lt;&gt;"",VLOOKUP(AX36,Listes!$M$3:$N$7,2,FALSE),"")</f>
        <v/>
      </c>
      <c r="AZ36" s="111" t="str">
        <f>IF('Calcul NEP et NEO'!AH36&lt;&gt;"",'Calcul NEP et NEO'!AH36,"")</f>
        <v/>
      </c>
      <c r="BA36" s="111" t="str">
        <f>IF('Calcul NEP et NEO'!AI36&lt;&gt;"",'Calcul NEP et NEO'!AI36,"")</f>
        <v/>
      </c>
      <c r="BB36" s="111" t="str">
        <f>IF('Calcul NEP et NEO'!AJ36&lt;&gt;"",'Calcul NEP et NEO'!AJ36,"")</f>
        <v/>
      </c>
      <c r="BC36" s="111" t="s">
        <v>32</v>
      </c>
      <c r="BD36" s="102" t="str">
        <f>IF(BC36&lt;&gt;"",VLOOKUP(BC36,Listes!$M$3:$N$7,2,FALSE),"")</f>
        <v/>
      </c>
      <c r="BE36" s="111" t="str">
        <f>IF('Calcul NEP et NEO'!AK36&lt;&gt;"",'Calcul NEP et NEO'!AK36,"")</f>
        <v/>
      </c>
      <c r="BF36" s="111" t="str">
        <f>IF('Calcul NEP et NEO'!AL36&lt;&gt;"",'Calcul NEP et NEO'!AL36,"")</f>
        <v/>
      </c>
      <c r="BG36" s="111" t="str">
        <f>IF('Calcul NEP et NEO'!AM36&lt;&gt;"",'Calcul NEP et NEO'!AM36,"")</f>
        <v/>
      </c>
      <c r="BH36" s="111" t="s">
        <v>32</v>
      </c>
      <c r="BI36" s="102" t="str">
        <f>IF(BH36&lt;&gt;"",VLOOKUP(BH36,Listes!$M$3:$N$7,2,FALSE),"")</f>
        <v/>
      </c>
      <c r="BJ36" s="111" t="str">
        <f>IF('Calcul NEP et NEO'!AN36&lt;&gt;"",'Calcul NEP et NEO'!AN36,"")</f>
        <v/>
      </c>
      <c r="BK36" s="111" t="str">
        <f>IF('Calcul NEP et NEO'!AO36&lt;&gt;"",'Calcul NEP et NEO'!AO36,"")</f>
        <v/>
      </c>
      <c r="BL36" s="111" t="str">
        <f>IF('Calcul NEP et NEO'!AP36&lt;&gt;"",'Calcul NEP et NEO'!AP36,"")</f>
        <v/>
      </c>
      <c r="BM36" s="111" t="s">
        <v>32</v>
      </c>
      <c r="BN36" s="102" t="str">
        <f>IF(BM36&lt;&gt;"",VLOOKUP(BM36,Listes!$M$3:$N$7,2,FALSE),"")</f>
        <v/>
      </c>
      <c r="BO36" s="111" t="str">
        <f>IF('Calcul NEP et NEO'!AQ36&lt;&gt;"",'Calcul NEP et NEO'!AQ36,"")</f>
        <v/>
      </c>
      <c r="BP36" s="111" t="str">
        <f>IF('Calcul NEP et NEO'!AR36&lt;&gt;"",'Calcul NEP et NEO'!AR36,"")</f>
        <v/>
      </c>
      <c r="BQ36" s="111" t="str">
        <f>IF('Calcul NEP et NEO'!AS36&lt;&gt;"",'Calcul NEP et NEO'!AS36,"")</f>
        <v/>
      </c>
      <c r="BR36" s="111" t="s">
        <v>32</v>
      </c>
      <c r="BS36" s="102" t="str">
        <f>IF(BR36&lt;&gt;"",VLOOKUP(BR36,Listes!$M$3:$N$7,2,FALSE),"")</f>
        <v/>
      </c>
      <c r="BT36" s="111" t="str">
        <f>IF('Calcul NEP et NEO'!AT36&lt;&gt;"",'Calcul NEP et NEO'!AT36,"")</f>
        <v/>
      </c>
      <c r="BU36" s="111" t="str">
        <f>IF('Calcul NEP et NEO'!AU36&lt;&gt;"",'Calcul NEP et NEO'!AU36,"")</f>
        <v/>
      </c>
      <c r="BV36" s="111" t="str">
        <f>IF('Calcul NEP et NEO'!AV36&lt;&gt;"",'Calcul NEP et NEO'!AV36,"")</f>
        <v/>
      </c>
      <c r="BW36" s="111" t="s">
        <v>32</v>
      </c>
      <c r="BX36" s="102" t="str">
        <f>IF(BW36&lt;&gt;"",VLOOKUP(BW36,Listes!$M$3:$N$7,2,FALSE),"")</f>
        <v/>
      </c>
      <c r="BY36" s="111" t="str">
        <f>IF('Calcul NEP et NEO'!AW36&lt;&gt;"",'Calcul NEP et NEO'!AW36,"")</f>
        <v/>
      </c>
      <c r="BZ36" s="111" t="str">
        <f>IF('Calcul NEP et NEO'!AX36&lt;&gt;"",'Calcul NEP et NEO'!AX36,"")</f>
        <v/>
      </c>
      <c r="CA36" s="111" t="str">
        <f>IF('Calcul NEP et NEO'!AY36&lt;&gt;"",'Calcul NEP et NEO'!AY36,"")</f>
        <v/>
      </c>
      <c r="CB36" s="111" t="s">
        <v>32</v>
      </c>
      <c r="CC36" s="102" t="str">
        <f>IF(CB36&lt;&gt;"",VLOOKUP(CB36,Listes!$M$3:$N$7,2,FALSE),"")</f>
        <v/>
      </c>
      <c r="CD36" s="111" t="str">
        <f>IF('Calcul NEP et NEO'!AZ36&lt;&gt;"",'Calcul NEP et NEO'!AZ36,"")</f>
        <v/>
      </c>
      <c r="CE36" s="111" t="str">
        <f>IF('Calcul NEP et NEO'!BA36&lt;&gt;"",'Calcul NEP et NEO'!BA36,"")</f>
        <v/>
      </c>
      <c r="CF36" s="111" t="str">
        <f>IF('Calcul NEP et NEO'!BB36&lt;&gt;"",'Calcul NEP et NEO'!BB36,"")</f>
        <v/>
      </c>
      <c r="CG36" s="111" t="s">
        <v>32</v>
      </c>
      <c r="CH36" s="102" t="str">
        <f>IF(CG36&lt;&gt;"",VLOOKUP(CG36,Listes!$M$3:$N$7,2,FALSE),"")</f>
        <v/>
      </c>
      <c r="CI36" s="111" t="str">
        <f>IF('Calcul NEP et NEO'!BC36&lt;&gt;"",'Calcul NEP et NEO'!BC36,"")</f>
        <v/>
      </c>
      <c r="CJ36" s="111" t="str">
        <f>IF('Calcul NEP et NEO'!BD36&lt;&gt;"",'Calcul NEP et NEO'!BD36,"")</f>
        <v/>
      </c>
      <c r="CK36" s="111" t="str">
        <f>IF('Calcul NEP et NEO'!BE36&lt;&gt;"",'Calcul NEP et NEO'!BE36,"")</f>
        <v/>
      </c>
      <c r="CL36" s="111" t="s">
        <v>32</v>
      </c>
      <c r="CM36" s="102" t="str">
        <f>IF(CL36&lt;&gt;"",VLOOKUP(CL36,Listes!$M$3:$N$7,2,FALSE),"")</f>
        <v/>
      </c>
      <c r="CN36" s="111" t="str">
        <f>IF('Calcul NEP et NEO'!BF36&lt;&gt;"",'Calcul NEP et NEO'!BF36,"")</f>
        <v/>
      </c>
      <c r="CO36" s="111" t="str">
        <f>IF('Calcul NEP et NEO'!BG36&lt;&gt;"",'Calcul NEP et NEO'!BG36,"")</f>
        <v/>
      </c>
      <c r="CP36" s="111" t="str">
        <f>IF('Calcul NEP et NEO'!BH36&lt;&gt;"",'Calcul NEP et NEO'!BH36,"")</f>
        <v/>
      </c>
      <c r="CQ36" s="111" t="s">
        <v>32</v>
      </c>
      <c r="CR36" s="102" t="str">
        <f>IF(CQ36&lt;&gt;"",VLOOKUP(CQ36,Listes!$M$3:$N$7,2,FALSE),"")</f>
        <v/>
      </c>
      <c r="CS36" s="111" t="str">
        <f>IF('Calcul NEP et NEO'!BI36&lt;&gt;"",'Calcul NEP et NEO'!BI36,"")</f>
        <v/>
      </c>
      <c r="CT36" s="111" t="str">
        <f>IF('Calcul NEP et NEO'!BJ36&lt;&gt;"",'Calcul NEP et NEO'!BJ36,"")</f>
        <v/>
      </c>
      <c r="CU36" s="111" t="str">
        <f>IF('Calcul NEP et NEO'!BK36&lt;&gt;"",'Calcul NEP et NEO'!BK36,"")</f>
        <v/>
      </c>
      <c r="CV36" s="111" t="s">
        <v>32</v>
      </c>
      <c r="CW36" s="102" t="str">
        <f>IF(CV36&lt;&gt;"",VLOOKUP(CV36,Listes!$M$3:$N$7,2,FALSE),"")</f>
        <v/>
      </c>
      <c r="CX36" s="111" t="str">
        <f>IF('Calcul NEP et NEO'!BL36&lt;&gt;"",'Calcul NEP et NEO'!BL36,"")</f>
        <v/>
      </c>
      <c r="CY36" s="111" t="str">
        <f>IF('Calcul NEP et NEO'!BM36&lt;&gt;"",'Calcul NEP et NEO'!BM36,"")</f>
        <v/>
      </c>
      <c r="CZ36" s="111" t="str">
        <f>IF('Calcul NEP et NEO'!BN36&lt;&gt;"",'Calcul NEP et NEO'!BN36,"")</f>
        <v/>
      </c>
      <c r="DA36" s="111" t="s">
        <v>32</v>
      </c>
      <c r="DB36" s="102" t="str">
        <f>IF(DA36&lt;&gt;"",VLOOKUP(DA36,Listes!$M$3:$N$7,2,FALSE),"")</f>
        <v/>
      </c>
      <c r="DC36" s="111" t="str">
        <f>IF('Calcul NEP et NEO'!BO36&lt;&gt;"",'Calcul NEP et NEO'!BO36,"")</f>
        <v/>
      </c>
      <c r="DD36" s="111" t="str">
        <f>IF('Calcul NEP et NEO'!BP36&lt;&gt;"",'Calcul NEP et NEO'!BP36,"")</f>
        <v/>
      </c>
      <c r="DE36" s="50" t="str">
        <f>IF('Calcul NEP et NEO'!BQ36&lt;&gt;"",'Calcul NEP et NEO'!BQ36,"")</f>
        <v/>
      </c>
    </row>
    <row r="37" spans="1:109" ht="14.5" hidden="1" customHeight="1" x14ac:dyDescent="0.35">
      <c r="A37" s="36" t="str">
        <f>IF('Calcul NEP et NEO'!A37&lt;&gt;"",'Calcul NEP et NEO'!A37,"")</f>
        <v/>
      </c>
      <c r="B37" s="36" t="str">
        <f>IF('Calcul NEP et NEO'!B37&lt;&gt;"",'Calcul NEP et NEO'!B37,"")</f>
        <v/>
      </c>
      <c r="C37" s="36" t="str">
        <f>IF('Calcul NEP et NEO'!C37&lt;&gt;"",'Calcul NEP et NEO'!C37,"")</f>
        <v/>
      </c>
      <c r="D37" s="36" t="str">
        <f>IF('Calcul NEP et NEO'!D37&lt;&gt;"",'Calcul NEP et NEO'!D37,"")</f>
        <v/>
      </c>
      <c r="E37" s="47" t="str">
        <f>IF('Calcul NEP et NEO'!E37&lt;&gt;"",'Calcul NEP et NEO'!E37,"")</f>
        <v/>
      </c>
      <c r="F37" s="47" t="str">
        <f>IF('Calcul NEP et NEO'!F37&lt;&gt;"",'Calcul NEP et NEO'!F37,"")</f>
        <v/>
      </c>
      <c r="G37" s="47" t="str">
        <f>IF('Calcul NEP et NEO'!G37&lt;&gt;"",'Calcul NEP et NEO'!G37,"")</f>
        <v/>
      </c>
      <c r="H37" s="47" t="str">
        <f>IF('Calcul NEP et NEO'!H37&lt;&gt;"",'Calcul NEP et NEO'!H37,"")</f>
        <v/>
      </c>
      <c r="I37" s="50" t="str">
        <f>IF('Calcul NEP et NEO'!I37&lt;&gt;"",'Calcul NEP et NEO'!I37,"")</f>
        <v/>
      </c>
      <c r="J37" s="111" t="s">
        <v>32</v>
      </c>
      <c r="K37" s="102" t="str">
        <f>IF(J37&lt;&gt;"",VLOOKUP(J37,Listes!$M$3:$N$7,2,FALSE),"")</f>
        <v/>
      </c>
      <c r="L37" s="111" t="str">
        <f>IF('Calcul NEP et NEO'!J37&lt;&gt;"",'Calcul NEP et NEO'!J37,"")</f>
        <v/>
      </c>
      <c r="M37" s="112" t="str">
        <f>IF('Calcul NEP et NEO'!K37&lt;&gt;"",'Calcul NEP et NEO'!K37,"")</f>
        <v/>
      </c>
      <c r="N37" s="112" t="str">
        <f>IF('Calcul NEP et NEO'!L37&lt;&gt;"",'Calcul NEP et NEO'!L37,"")</f>
        <v/>
      </c>
      <c r="O37" s="111" t="s">
        <v>32</v>
      </c>
      <c r="P37" s="102" t="str">
        <f>IF(O37&lt;&gt;"",VLOOKUP(O37,Listes!$M$3:$N$7,2,FALSE),"")</f>
        <v/>
      </c>
      <c r="Q37" s="111" t="str">
        <f>IF('Calcul NEP et NEO'!M37&lt;&gt;"",'Calcul NEP et NEO'!M37,"")</f>
        <v/>
      </c>
      <c r="R37" s="112" t="str">
        <f>IF('Calcul NEP et NEO'!N37&lt;&gt;"",'Calcul NEP et NEO'!N37,"")</f>
        <v/>
      </c>
      <c r="S37" s="112" t="str">
        <f>IF('Calcul NEP et NEO'!O37&lt;&gt;"",'Calcul NEP et NEO'!O37,"")</f>
        <v/>
      </c>
      <c r="T37" s="111" t="s">
        <v>32</v>
      </c>
      <c r="U37" s="102" t="str">
        <f>IF(T37&lt;&gt;"",VLOOKUP(T37,Listes!$M$3:$N$7,2,FALSE),"")</f>
        <v/>
      </c>
      <c r="V37" s="111" t="str">
        <f>IF('Calcul NEP et NEO'!P37&lt;&gt;"",'Calcul NEP et NEO'!P37,"")</f>
        <v/>
      </c>
      <c r="W37" s="112" t="str">
        <f>IF('Calcul NEP et NEO'!Q37&lt;&gt;"",'Calcul NEP et NEO'!Q37,"")</f>
        <v/>
      </c>
      <c r="X37" s="112" t="str">
        <f>IF('Calcul NEP et NEO'!R37&lt;&gt;"",'Calcul NEP et NEO'!R37,"")</f>
        <v/>
      </c>
      <c r="Y37" s="111" t="s">
        <v>32</v>
      </c>
      <c r="Z37" s="102" t="str">
        <f>IF(Y37&lt;&gt;"",VLOOKUP(Y37,Listes!$M$3:$N$7,2,FALSE),"")</f>
        <v/>
      </c>
      <c r="AA37" s="111" t="str">
        <f>IF('Calcul NEP et NEO'!S37&lt;&gt;"",'Calcul NEP et NEO'!S37,"")</f>
        <v/>
      </c>
      <c r="AB37" s="111" t="str">
        <f>IF('Calcul NEP et NEO'!T37&lt;&gt;"",'Calcul NEP et NEO'!T37,"")</f>
        <v/>
      </c>
      <c r="AC37" s="111" t="str">
        <f>IF('Calcul NEP et NEO'!U37&lt;&gt;"",'Calcul NEP et NEO'!U37,"")</f>
        <v/>
      </c>
      <c r="AD37" s="111" t="s">
        <v>32</v>
      </c>
      <c r="AE37" s="102" t="str">
        <f>IF(AD37&lt;&gt;"",VLOOKUP(AD37,Listes!$M$3:$N$7,2,FALSE),"")</f>
        <v/>
      </c>
      <c r="AF37" s="111" t="str">
        <f>IF('Calcul NEP et NEO'!V37&lt;&gt;"",'Calcul NEP et NEO'!V37,"")</f>
        <v/>
      </c>
      <c r="AG37" s="111" t="str">
        <f>IF('Calcul NEP et NEO'!W37&lt;&gt;"",'Calcul NEP et NEO'!W37,"")</f>
        <v/>
      </c>
      <c r="AH37" s="111" t="str">
        <f>IF('Calcul NEP et NEO'!X37&lt;&gt;"",'Calcul NEP et NEO'!X37,"")</f>
        <v/>
      </c>
      <c r="AI37" s="111" t="s">
        <v>32</v>
      </c>
      <c r="AJ37" s="102" t="str">
        <f>IF(AI37&lt;&gt;"",VLOOKUP(AI37,Listes!$M$3:$N$7,2,FALSE),"")</f>
        <v/>
      </c>
      <c r="AK37" s="111" t="str">
        <f>IF('Calcul NEP et NEO'!Y37&lt;&gt;"",'Calcul NEP et NEO'!Y37,"")</f>
        <v/>
      </c>
      <c r="AL37" s="111" t="str">
        <f>IF('Calcul NEP et NEO'!Z37&lt;&gt;"",'Calcul NEP et NEO'!Z37,"")</f>
        <v/>
      </c>
      <c r="AM37" s="111" t="str">
        <f>IF('Calcul NEP et NEO'!AA37&lt;&gt;"",'Calcul NEP et NEO'!AA37,"")</f>
        <v/>
      </c>
      <c r="AN37" s="111" t="s">
        <v>32</v>
      </c>
      <c r="AO37" s="102" t="str">
        <f>IF(AN37&lt;&gt;"",VLOOKUP(AN37,Listes!$M$3:$N$7,2,FALSE),"")</f>
        <v/>
      </c>
      <c r="AP37" s="111" t="str">
        <f>IF('Calcul NEP et NEO'!AB37&lt;&gt;"",'Calcul NEP et NEO'!AB37,"")</f>
        <v/>
      </c>
      <c r="AQ37" s="111" t="str">
        <f>IF('Calcul NEP et NEO'!AC37&lt;&gt;"",'Calcul NEP et NEO'!AC37,"")</f>
        <v/>
      </c>
      <c r="AR37" s="111" t="str">
        <f>IF('Calcul NEP et NEO'!AD37&lt;&gt;"",'Calcul NEP et NEO'!AD37,"")</f>
        <v/>
      </c>
      <c r="AS37" s="111" t="s">
        <v>32</v>
      </c>
      <c r="AT37" s="102" t="str">
        <f>IF(AS37&lt;&gt;"",VLOOKUP(AS37,Listes!$M$3:$N$7,2,FALSE),"")</f>
        <v/>
      </c>
      <c r="AU37" s="111" t="str">
        <f>IF('Calcul NEP et NEO'!AE37&lt;&gt;"",'Calcul NEP et NEO'!AE37,"")</f>
        <v/>
      </c>
      <c r="AV37" s="111" t="str">
        <f>IF('Calcul NEP et NEO'!AF37&lt;&gt;"",'Calcul NEP et NEO'!AF37,"")</f>
        <v/>
      </c>
      <c r="AW37" s="111" t="str">
        <f>IF('Calcul NEP et NEO'!AG37&lt;&gt;"",'Calcul NEP et NEO'!AG37,"")</f>
        <v/>
      </c>
      <c r="AX37" s="111" t="s">
        <v>32</v>
      </c>
      <c r="AY37" s="102" t="str">
        <f>IF(AX37&lt;&gt;"",VLOOKUP(AX37,Listes!$M$3:$N$7,2,FALSE),"")</f>
        <v/>
      </c>
      <c r="AZ37" s="111" t="str">
        <f>IF('Calcul NEP et NEO'!AH37&lt;&gt;"",'Calcul NEP et NEO'!AH37,"")</f>
        <v/>
      </c>
      <c r="BA37" s="111" t="str">
        <f>IF('Calcul NEP et NEO'!AI37&lt;&gt;"",'Calcul NEP et NEO'!AI37,"")</f>
        <v/>
      </c>
      <c r="BB37" s="111" t="str">
        <f>IF('Calcul NEP et NEO'!AJ37&lt;&gt;"",'Calcul NEP et NEO'!AJ37,"")</f>
        <v/>
      </c>
      <c r="BC37" s="111" t="s">
        <v>32</v>
      </c>
      <c r="BD37" s="102" t="str">
        <f>IF(BC37&lt;&gt;"",VLOOKUP(BC37,Listes!$M$3:$N$7,2,FALSE),"")</f>
        <v/>
      </c>
      <c r="BE37" s="111" t="str">
        <f>IF('Calcul NEP et NEO'!AK37&lt;&gt;"",'Calcul NEP et NEO'!AK37,"")</f>
        <v/>
      </c>
      <c r="BF37" s="111" t="str">
        <f>IF('Calcul NEP et NEO'!AL37&lt;&gt;"",'Calcul NEP et NEO'!AL37,"")</f>
        <v/>
      </c>
      <c r="BG37" s="111" t="str">
        <f>IF('Calcul NEP et NEO'!AM37&lt;&gt;"",'Calcul NEP et NEO'!AM37,"")</f>
        <v/>
      </c>
      <c r="BH37" s="111" t="s">
        <v>32</v>
      </c>
      <c r="BI37" s="102" t="str">
        <f>IF(BH37&lt;&gt;"",VLOOKUP(BH37,Listes!$M$3:$N$7,2,FALSE),"")</f>
        <v/>
      </c>
      <c r="BJ37" s="111" t="str">
        <f>IF('Calcul NEP et NEO'!AN37&lt;&gt;"",'Calcul NEP et NEO'!AN37,"")</f>
        <v/>
      </c>
      <c r="BK37" s="111" t="str">
        <f>IF('Calcul NEP et NEO'!AO37&lt;&gt;"",'Calcul NEP et NEO'!AO37,"")</f>
        <v/>
      </c>
      <c r="BL37" s="111" t="str">
        <f>IF('Calcul NEP et NEO'!AP37&lt;&gt;"",'Calcul NEP et NEO'!AP37,"")</f>
        <v/>
      </c>
      <c r="BM37" s="111" t="s">
        <v>32</v>
      </c>
      <c r="BN37" s="102" t="str">
        <f>IF(BM37&lt;&gt;"",VLOOKUP(BM37,Listes!$M$3:$N$7,2,FALSE),"")</f>
        <v/>
      </c>
      <c r="BO37" s="111" t="str">
        <f>IF('Calcul NEP et NEO'!AQ37&lt;&gt;"",'Calcul NEP et NEO'!AQ37,"")</f>
        <v/>
      </c>
      <c r="BP37" s="111" t="str">
        <f>IF('Calcul NEP et NEO'!AR37&lt;&gt;"",'Calcul NEP et NEO'!AR37,"")</f>
        <v/>
      </c>
      <c r="BQ37" s="111" t="str">
        <f>IF('Calcul NEP et NEO'!AS37&lt;&gt;"",'Calcul NEP et NEO'!AS37,"")</f>
        <v/>
      </c>
      <c r="BR37" s="111" t="s">
        <v>32</v>
      </c>
      <c r="BS37" s="102" t="str">
        <f>IF(BR37&lt;&gt;"",VLOOKUP(BR37,Listes!$M$3:$N$7,2,FALSE),"")</f>
        <v/>
      </c>
      <c r="BT37" s="111" t="str">
        <f>IF('Calcul NEP et NEO'!AT37&lt;&gt;"",'Calcul NEP et NEO'!AT37,"")</f>
        <v/>
      </c>
      <c r="BU37" s="111" t="str">
        <f>IF('Calcul NEP et NEO'!AU37&lt;&gt;"",'Calcul NEP et NEO'!AU37,"")</f>
        <v/>
      </c>
      <c r="BV37" s="111" t="str">
        <f>IF('Calcul NEP et NEO'!AV37&lt;&gt;"",'Calcul NEP et NEO'!AV37,"")</f>
        <v/>
      </c>
      <c r="BW37" s="111" t="s">
        <v>32</v>
      </c>
      <c r="BX37" s="102" t="str">
        <f>IF(BW37&lt;&gt;"",VLOOKUP(BW37,Listes!$M$3:$N$7,2,FALSE),"")</f>
        <v/>
      </c>
      <c r="BY37" s="111" t="str">
        <f>IF('Calcul NEP et NEO'!AW37&lt;&gt;"",'Calcul NEP et NEO'!AW37,"")</f>
        <v/>
      </c>
      <c r="BZ37" s="111" t="str">
        <f>IF('Calcul NEP et NEO'!AX37&lt;&gt;"",'Calcul NEP et NEO'!AX37,"")</f>
        <v/>
      </c>
      <c r="CA37" s="111" t="str">
        <f>IF('Calcul NEP et NEO'!AY37&lt;&gt;"",'Calcul NEP et NEO'!AY37,"")</f>
        <v/>
      </c>
      <c r="CB37" s="111" t="s">
        <v>32</v>
      </c>
      <c r="CC37" s="102" t="str">
        <f>IF(CB37&lt;&gt;"",VLOOKUP(CB37,Listes!$M$3:$N$7,2,FALSE),"")</f>
        <v/>
      </c>
      <c r="CD37" s="111" t="str">
        <f>IF('Calcul NEP et NEO'!AZ37&lt;&gt;"",'Calcul NEP et NEO'!AZ37,"")</f>
        <v/>
      </c>
      <c r="CE37" s="111" t="str">
        <f>IF('Calcul NEP et NEO'!BA37&lt;&gt;"",'Calcul NEP et NEO'!BA37,"")</f>
        <v/>
      </c>
      <c r="CF37" s="111" t="str">
        <f>IF('Calcul NEP et NEO'!BB37&lt;&gt;"",'Calcul NEP et NEO'!BB37,"")</f>
        <v/>
      </c>
      <c r="CG37" s="111" t="s">
        <v>32</v>
      </c>
      <c r="CH37" s="102" t="str">
        <f>IF(CG37&lt;&gt;"",VLOOKUP(CG37,Listes!$M$3:$N$7,2,FALSE),"")</f>
        <v/>
      </c>
      <c r="CI37" s="111" t="str">
        <f>IF('Calcul NEP et NEO'!BC37&lt;&gt;"",'Calcul NEP et NEO'!BC37,"")</f>
        <v/>
      </c>
      <c r="CJ37" s="111" t="str">
        <f>IF('Calcul NEP et NEO'!BD37&lt;&gt;"",'Calcul NEP et NEO'!BD37,"")</f>
        <v/>
      </c>
      <c r="CK37" s="111" t="str">
        <f>IF('Calcul NEP et NEO'!BE37&lt;&gt;"",'Calcul NEP et NEO'!BE37,"")</f>
        <v/>
      </c>
      <c r="CL37" s="111" t="s">
        <v>32</v>
      </c>
      <c r="CM37" s="102" t="str">
        <f>IF(CL37&lt;&gt;"",VLOOKUP(CL37,Listes!$M$3:$N$7,2,FALSE),"")</f>
        <v/>
      </c>
      <c r="CN37" s="111" t="str">
        <f>IF('Calcul NEP et NEO'!BF37&lt;&gt;"",'Calcul NEP et NEO'!BF37,"")</f>
        <v/>
      </c>
      <c r="CO37" s="111" t="str">
        <f>IF('Calcul NEP et NEO'!BG37&lt;&gt;"",'Calcul NEP et NEO'!BG37,"")</f>
        <v/>
      </c>
      <c r="CP37" s="111" t="str">
        <f>IF('Calcul NEP et NEO'!BH37&lt;&gt;"",'Calcul NEP et NEO'!BH37,"")</f>
        <v/>
      </c>
      <c r="CQ37" s="111" t="s">
        <v>32</v>
      </c>
      <c r="CR37" s="102" t="str">
        <f>IF(CQ37&lt;&gt;"",VLOOKUP(CQ37,Listes!$M$3:$N$7,2,FALSE),"")</f>
        <v/>
      </c>
      <c r="CS37" s="111" t="str">
        <f>IF('Calcul NEP et NEO'!BI37&lt;&gt;"",'Calcul NEP et NEO'!BI37,"")</f>
        <v/>
      </c>
      <c r="CT37" s="111" t="str">
        <f>IF('Calcul NEP et NEO'!BJ37&lt;&gt;"",'Calcul NEP et NEO'!BJ37,"")</f>
        <v/>
      </c>
      <c r="CU37" s="111" t="str">
        <f>IF('Calcul NEP et NEO'!BK37&lt;&gt;"",'Calcul NEP et NEO'!BK37,"")</f>
        <v/>
      </c>
      <c r="CV37" s="111" t="s">
        <v>32</v>
      </c>
      <c r="CW37" s="102" t="str">
        <f>IF(CV37&lt;&gt;"",VLOOKUP(CV37,Listes!$M$3:$N$7,2,FALSE),"")</f>
        <v/>
      </c>
      <c r="CX37" s="111" t="str">
        <f>IF('Calcul NEP et NEO'!BL37&lt;&gt;"",'Calcul NEP et NEO'!BL37,"")</f>
        <v/>
      </c>
      <c r="CY37" s="111" t="str">
        <f>IF('Calcul NEP et NEO'!BM37&lt;&gt;"",'Calcul NEP et NEO'!BM37,"")</f>
        <v/>
      </c>
      <c r="CZ37" s="111" t="str">
        <f>IF('Calcul NEP et NEO'!BN37&lt;&gt;"",'Calcul NEP et NEO'!BN37,"")</f>
        <v/>
      </c>
      <c r="DA37" s="111" t="s">
        <v>32</v>
      </c>
      <c r="DB37" s="102" t="str">
        <f>IF(DA37&lt;&gt;"",VLOOKUP(DA37,Listes!$M$3:$N$7,2,FALSE),"")</f>
        <v/>
      </c>
      <c r="DC37" s="111" t="str">
        <f>IF('Calcul NEP et NEO'!BO37&lt;&gt;"",'Calcul NEP et NEO'!BO37,"")</f>
        <v/>
      </c>
      <c r="DD37" s="111" t="str">
        <f>IF('Calcul NEP et NEO'!BP37&lt;&gt;"",'Calcul NEP et NEO'!BP37,"")</f>
        <v/>
      </c>
      <c r="DE37" s="50" t="str">
        <f>IF('Calcul NEP et NEO'!BQ37&lt;&gt;"",'Calcul NEP et NEO'!BQ37,"")</f>
        <v/>
      </c>
    </row>
    <row r="38" spans="1:109" ht="14.5" hidden="1" customHeight="1" x14ac:dyDescent="0.35">
      <c r="A38" s="36" t="str">
        <f>IF('Calcul NEP et NEO'!A38&lt;&gt;"",'Calcul NEP et NEO'!A38,"")</f>
        <v/>
      </c>
      <c r="B38" s="36" t="str">
        <f>IF('Calcul NEP et NEO'!B38&lt;&gt;"",'Calcul NEP et NEO'!B38,"")</f>
        <v/>
      </c>
      <c r="C38" s="36" t="str">
        <f>IF('Calcul NEP et NEO'!C38&lt;&gt;"",'Calcul NEP et NEO'!C38,"")</f>
        <v/>
      </c>
      <c r="D38" s="36" t="str">
        <f>IF('Calcul NEP et NEO'!D38&lt;&gt;"",'Calcul NEP et NEO'!D38,"")</f>
        <v/>
      </c>
      <c r="E38" s="47" t="str">
        <f>IF('Calcul NEP et NEO'!E38&lt;&gt;"",'Calcul NEP et NEO'!E38,"")</f>
        <v/>
      </c>
      <c r="F38" s="47" t="str">
        <f>IF('Calcul NEP et NEO'!F38&lt;&gt;"",'Calcul NEP et NEO'!F38,"")</f>
        <v/>
      </c>
      <c r="G38" s="47" t="str">
        <f>IF('Calcul NEP et NEO'!G38&lt;&gt;"",'Calcul NEP et NEO'!G38,"")</f>
        <v/>
      </c>
      <c r="H38" s="47" t="str">
        <f>IF('Calcul NEP et NEO'!H38&lt;&gt;"",'Calcul NEP et NEO'!H38,"")</f>
        <v/>
      </c>
      <c r="I38" s="50" t="str">
        <f>IF('Calcul NEP et NEO'!I38&lt;&gt;"",'Calcul NEP et NEO'!I38,"")</f>
        <v/>
      </c>
      <c r="J38" s="111" t="s">
        <v>32</v>
      </c>
      <c r="K38" s="102" t="str">
        <f>IF(J38&lt;&gt;"",VLOOKUP(J38,Listes!$M$3:$N$7,2,FALSE),"")</f>
        <v/>
      </c>
      <c r="L38" s="111" t="str">
        <f>IF('Calcul NEP et NEO'!J38&lt;&gt;"",'Calcul NEP et NEO'!J38,"")</f>
        <v/>
      </c>
      <c r="M38" s="112" t="str">
        <f>IF('Calcul NEP et NEO'!K38&lt;&gt;"",'Calcul NEP et NEO'!K38,"")</f>
        <v/>
      </c>
      <c r="N38" s="112" t="str">
        <f>IF('Calcul NEP et NEO'!L38&lt;&gt;"",'Calcul NEP et NEO'!L38,"")</f>
        <v/>
      </c>
      <c r="O38" s="111" t="s">
        <v>32</v>
      </c>
      <c r="P38" s="102" t="str">
        <f>IF(O38&lt;&gt;"",VLOOKUP(O38,Listes!$M$3:$N$7,2,FALSE),"")</f>
        <v/>
      </c>
      <c r="Q38" s="111" t="str">
        <f>IF('Calcul NEP et NEO'!M38&lt;&gt;"",'Calcul NEP et NEO'!M38,"")</f>
        <v/>
      </c>
      <c r="R38" s="112" t="str">
        <f>IF('Calcul NEP et NEO'!N38&lt;&gt;"",'Calcul NEP et NEO'!N38,"")</f>
        <v/>
      </c>
      <c r="S38" s="112" t="str">
        <f>IF('Calcul NEP et NEO'!O38&lt;&gt;"",'Calcul NEP et NEO'!O38,"")</f>
        <v/>
      </c>
      <c r="T38" s="111" t="s">
        <v>32</v>
      </c>
      <c r="U38" s="102" t="str">
        <f>IF(T38&lt;&gt;"",VLOOKUP(T38,Listes!$M$3:$N$7,2,FALSE),"")</f>
        <v/>
      </c>
      <c r="V38" s="111" t="str">
        <f>IF('Calcul NEP et NEO'!P38&lt;&gt;"",'Calcul NEP et NEO'!P38,"")</f>
        <v/>
      </c>
      <c r="W38" s="112" t="str">
        <f>IF('Calcul NEP et NEO'!Q38&lt;&gt;"",'Calcul NEP et NEO'!Q38,"")</f>
        <v/>
      </c>
      <c r="X38" s="112" t="str">
        <f>IF('Calcul NEP et NEO'!R38&lt;&gt;"",'Calcul NEP et NEO'!R38,"")</f>
        <v/>
      </c>
      <c r="Y38" s="111" t="s">
        <v>32</v>
      </c>
      <c r="Z38" s="102" t="str">
        <f>IF(Y38&lt;&gt;"",VLOOKUP(Y38,Listes!$M$3:$N$7,2,FALSE),"")</f>
        <v/>
      </c>
      <c r="AA38" s="111" t="str">
        <f>IF('Calcul NEP et NEO'!S38&lt;&gt;"",'Calcul NEP et NEO'!S38,"")</f>
        <v/>
      </c>
      <c r="AB38" s="111" t="str">
        <f>IF('Calcul NEP et NEO'!T38&lt;&gt;"",'Calcul NEP et NEO'!T38,"")</f>
        <v/>
      </c>
      <c r="AC38" s="111" t="str">
        <f>IF('Calcul NEP et NEO'!U38&lt;&gt;"",'Calcul NEP et NEO'!U38,"")</f>
        <v/>
      </c>
      <c r="AD38" s="111" t="s">
        <v>32</v>
      </c>
      <c r="AE38" s="102" t="str">
        <f>IF(AD38&lt;&gt;"",VLOOKUP(AD38,Listes!$M$3:$N$7,2,FALSE),"")</f>
        <v/>
      </c>
      <c r="AF38" s="111" t="str">
        <f>IF('Calcul NEP et NEO'!V38&lt;&gt;"",'Calcul NEP et NEO'!V38,"")</f>
        <v/>
      </c>
      <c r="AG38" s="111" t="str">
        <f>IF('Calcul NEP et NEO'!W38&lt;&gt;"",'Calcul NEP et NEO'!W38,"")</f>
        <v/>
      </c>
      <c r="AH38" s="111" t="str">
        <f>IF('Calcul NEP et NEO'!X38&lt;&gt;"",'Calcul NEP et NEO'!X38,"")</f>
        <v/>
      </c>
      <c r="AI38" s="111" t="s">
        <v>32</v>
      </c>
      <c r="AJ38" s="102" t="str">
        <f>IF(AI38&lt;&gt;"",VLOOKUP(AI38,Listes!$M$3:$N$7,2,FALSE),"")</f>
        <v/>
      </c>
      <c r="AK38" s="111" t="str">
        <f>IF('Calcul NEP et NEO'!Y38&lt;&gt;"",'Calcul NEP et NEO'!Y38,"")</f>
        <v/>
      </c>
      <c r="AL38" s="111" t="str">
        <f>IF('Calcul NEP et NEO'!Z38&lt;&gt;"",'Calcul NEP et NEO'!Z38,"")</f>
        <v/>
      </c>
      <c r="AM38" s="111" t="str">
        <f>IF('Calcul NEP et NEO'!AA38&lt;&gt;"",'Calcul NEP et NEO'!AA38,"")</f>
        <v/>
      </c>
      <c r="AN38" s="111" t="s">
        <v>32</v>
      </c>
      <c r="AO38" s="102" t="str">
        <f>IF(AN38&lt;&gt;"",VLOOKUP(AN38,Listes!$M$3:$N$7,2,FALSE),"")</f>
        <v/>
      </c>
      <c r="AP38" s="111" t="str">
        <f>IF('Calcul NEP et NEO'!AB38&lt;&gt;"",'Calcul NEP et NEO'!AB38,"")</f>
        <v/>
      </c>
      <c r="AQ38" s="111" t="str">
        <f>IF('Calcul NEP et NEO'!AC38&lt;&gt;"",'Calcul NEP et NEO'!AC38,"")</f>
        <v/>
      </c>
      <c r="AR38" s="111" t="str">
        <f>IF('Calcul NEP et NEO'!AD38&lt;&gt;"",'Calcul NEP et NEO'!AD38,"")</f>
        <v/>
      </c>
      <c r="AS38" s="111" t="s">
        <v>32</v>
      </c>
      <c r="AT38" s="102" t="str">
        <f>IF(AS38&lt;&gt;"",VLOOKUP(AS38,Listes!$M$3:$N$7,2,FALSE),"")</f>
        <v/>
      </c>
      <c r="AU38" s="111" t="str">
        <f>IF('Calcul NEP et NEO'!AE38&lt;&gt;"",'Calcul NEP et NEO'!AE38,"")</f>
        <v/>
      </c>
      <c r="AV38" s="111" t="str">
        <f>IF('Calcul NEP et NEO'!AF38&lt;&gt;"",'Calcul NEP et NEO'!AF38,"")</f>
        <v/>
      </c>
      <c r="AW38" s="111" t="str">
        <f>IF('Calcul NEP et NEO'!AG38&lt;&gt;"",'Calcul NEP et NEO'!AG38,"")</f>
        <v/>
      </c>
      <c r="AX38" s="111" t="s">
        <v>32</v>
      </c>
      <c r="AY38" s="102" t="str">
        <f>IF(AX38&lt;&gt;"",VLOOKUP(AX38,Listes!$M$3:$N$7,2,FALSE),"")</f>
        <v/>
      </c>
      <c r="AZ38" s="111" t="str">
        <f>IF('Calcul NEP et NEO'!AH38&lt;&gt;"",'Calcul NEP et NEO'!AH38,"")</f>
        <v/>
      </c>
      <c r="BA38" s="111" t="str">
        <f>IF('Calcul NEP et NEO'!AI38&lt;&gt;"",'Calcul NEP et NEO'!AI38,"")</f>
        <v/>
      </c>
      <c r="BB38" s="111" t="str">
        <f>IF('Calcul NEP et NEO'!AJ38&lt;&gt;"",'Calcul NEP et NEO'!AJ38,"")</f>
        <v/>
      </c>
      <c r="BC38" s="111" t="s">
        <v>32</v>
      </c>
      <c r="BD38" s="102" t="str">
        <f>IF(BC38&lt;&gt;"",VLOOKUP(BC38,Listes!$M$3:$N$7,2,FALSE),"")</f>
        <v/>
      </c>
      <c r="BE38" s="111" t="str">
        <f>IF('Calcul NEP et NEO'!AK38&lt;&gt;"",'Calcul NEP et NEO'!AK38,"")</f>
        <v/>
      </c>
      <c r="BF38" s="111" t="str">
        <f>IF('Calcul NEP et NEO'!AL38&lt;&gt;"",'Calcul NEP et NEO'!AL38,"")</f>
        <v/>
      </c>
      <c r="BG38" s="111" t="str">
        <f>IF('Calcul NEP et NEO'!AM38&lt;&gt;"",'Calcul NEP et NEO'!AM38,"")</f>
        <v/>
      </c>
      <c r="BH38" s="111" t="s">
        <v>32</v>
      </c>
      <c r="BI38" s="102" t="str">
        <f>IF(BH38&lt;&gt;"",VLOOKUP(BH38,Listes!$M$3:$N$7,2,FALSE),"")</f>
        <v/>
      </c>
      <c r="BJ38" s="111" t="str">
        <f>IF('Calcul NEP et NEO'!AN38&lt;&gt;"",'Calcul NEP et NEO'!AN38,"")</f>
        <v/>
      </c>
      <c r="BK38" s="111" t="str">
        <f>IF('Calcul NEP et NEO'!AO38&lt;&gt;"",'Calcul NEP et NEO'!AO38,"")</f>
        <v/>
      </c>
      <c r="BL38" s="111" t="str">
        <f>IF('Calcul NEP et NEO'!AP38&lt;&gt;"",'Calcul NEP et NEO'!AP38,"")</f>
        <v/>
      </c>
      <c r="BM38" s="111" t="s">
        <v>32</v>
      </c>
      <c r="BN38" s="102" t="str">
        <f>IF(BM38&lt;&gt;"",VLOOKUP(BM38,Listes!$M$3:$N$7,2,FALSE),"")</f>
        <v/>
      </c>
      <c r="BO38" s="111" t="str">
        <f>IF('Calcul NEP et NEO'!AQ38&lt;&gt;"",'Calcul NEP et NEO'!AQ38,"")</f>
        <v/>
      </c>
      <c r="BP38" s="111" t="str">
        <f>IF('Calcul NEP et NEO'!AR38&lt;&gt;"",'Calcul NEP et NEO'!AR38,"")</f>
        <v/>
      </c>
      <c r="BQ38" s="111" t="str">
        <f>IF('Calcul NEP et NEO'!AS38&lt;&gt;"",'Calcul NEP et NEO'!AS38,"")</f>
        <v/>
      </c>
      <c r="BR38" s="111" t="s">
        <v>32</v>
      </c>
      <c r="BS38" s="102" t="str">
        <f>IF(BR38&lt;&gt;"",VLOOKUP(BR38,Listes!$M$3:$N$7,2,FALSE),"")</f>
        <v/>
      </c>
      <c r="BT38" s="111" t="str">
        <f>IF('Calcul NEP et NEO'!AT38&lt;&gt;"",'Calcul NEP et NEO'!AT38,"")</f>
        <v/>
      </c>
      <c r="BU38" s="111" t="str">
        <f>IF('Calcul NEP et NEO'!AU38&lt;&gt;"",'Calcul NEP et NEO'!AU38,"")</f>
        <v/>
      </c>
      <c r="BV38" s="111" t="str">
        <f>IF('Calcul NEP et NEO'!AV38&lt;&gt;"",'Calcul NEP et NEO'!AV38,"")</f>
        <v/>
      </c>
      <c r="BW38" s="111" t="s">
        <v>32</v>
      </c>
      <c r="BX38" s="102" t="str">
        <f>IF(BW38&lt;&gt;"",VLOOKUP(BW38,Listes!$M$3:$N$7,2,FALSE),"")</f>
        <v/>
      </c>
      <c r="BY38" s="111" t="str">
        <f>IF('Calcul NEP et NEO'!AW38&lt;&gt;"",'Calcul NEP et NEO'!AW38,"")</f>
        <v/>
      </c>
      <c r="BZ38" s="111" t="str">
        <f>IF('Calcul NEP et NEO'!AX38&lt;&gt;"",'Calcul NEP et NEO'!AX38,"")</f>
        <v/>
      </c>
      <c r="CA38" s="111" t="str">
        <f>IF('Calcul NEP et NEO'!AY38&lt;&gt;"",'Calcul NEP et NEO'!AY38,"")</f>
        <v/>
      </c>
      <c r="CB38" s="111" t="s">
        <v>32</v>
      </c>
      <c r="CC38" s="102" t="str">
        <f>IF(CB38&lt;&gt;"",VLOOKUP(CB38,Listes!$M$3:$N$7,2,FALSE),"")</f>
        <v/>
      </c>
      <c r="CD38" s="111" t="str">
        <f>IF('Calcul NEP et NEO'!AZ38&lt;&gt;"",'Calcul NEP et NEO'!AZ38,"")</f>
        <v/>
      </c>
      <c r="CE38" s="111" t="str">
        <f>IF('Calcul NEP et NEO'!BA38&lt;&gt;"",'Calcul NEP et NEO'!BA38,"")</f>
        <v/>
      </c>
      <c r="CF38" s="111" t="str">
        <f>IF('Calcul NEP et NEO'!BB38&lt;&gt;"",'Calcul NEP et NEO'!BB38,"")</f>
        <v/>
      </c>
      <c r="CG38" s="111" t="s">
        <v>32</v>
      </c>
      <c r="CH38" s="102" t="str">
        <f>IF(CG38&lt;&gt;"",VLOOKUP(CG38,Listes!$M$3:$N$7,2,FALSE),"")</f>
        <v/>
      </c>
      <c r="CI38" s="111" t="str">
        <f>IF('Calcul NEP et NEO'!BC38&lt;&gt;"",'Calcul NEP et NEO'!BC38,"")</f>
        <v/>
      </c>
      <c r="CJ38" s="111" t="str">
        <f>IF('Calcul NEP et NEO'!BD38&lt;&gt;"",'Calcul NEP et NEO'!BD38,"")</f>
        <v/>
      </c>
      <c r="CK38" s="111" t="str">
        <f>IF('Calcul NEP et NEO'!BE38&lt;&gt;"",'Calcul NEP et NEO'!BE38,"")</f>
        <v/>
      </c>
      <c r="CL38" s="111" t="s">
        <v>32</v>
      </c>
      <c r="CM38" s="102" t="str">
        <f>IF(CL38&lt;&gt;"",VLOOKUP(CL38,Listes!$M$3:$N$7,2,FALSE),"")</f>
        <v/>
      </c>
      <c r="CN38" s="111" t="str">
        <f>IF('Calcul NEP et NEO'!BF38&lt;&gt;"",'Calcul NEP et NEO'!BF38,"")</f>
        <v/>
      </c>
      <c r="CO38" s="111" t="str">
        <f>IF('Calcul NEP et NEO'!BG38&lt;&gt;"",'Calcul NEP et NEO'!BG38,"")</f>
        <v/>
      </c>
      <c r="CP38" s="111" t="str">
        <f>IF('Calcul NEP et NEO'!BH38&lt;&gt;"",'Calcul NEP et NEO'!BH38,"")</f>
        <v/>
      </c>
      <c r="CQ38" s="111" t="s">
        <v>32</v>
      </c>
      <c r="CR38" s="102" t="str">
        <f>IF(CQ38&lt;&gt;"",VLOOKUP(CQ38,Listes!$M$3:$N$7,2,FALSE),"")</f>
        <v/>
      </c>
      <c r="CS38" s="111" t="str">
        <f>IF('Calcul NEP et NEO'!BI38&lt;&gt;"",'Calcul NEP et NEO'!BI38,"")</f>
        <v/>
      </c>
      <c r="CT38" s="111" t="str">
        <f>IF('Calcul NEP et NEO'!BJ38&lt;&gt;"",'Calcul NEP et NEO'!BJ38,"")</f>
        <v/>
      </c>
      <c r="CU38" s="111" t="str">
        <f>IF('Calcul NEP et NEO'!BK38&lt;&gt;"",'Calcul NEP et NEO'!BK38,"")</f>
        <v/>
      </c>
      <c r="CV38" s="111" t="s">
        <v>32</v>
      </c>
      <c r="CW38" s="102" t="str">
        <f>IF(CV38&lt;&gt;"",VLOOKUP(CV38,Listes!$M$3:$N$7,2,FALSE),"")</f>
        <v/>
      </c>
      <c r="CX38" s="111" t="str">
        <f>IF('Calcul NEP et NEO'!BL38&lt;&gt;"",'Calcul NEP et NEO'!BL38,"")</f>
        <v/>
      </c>
      <c r="CY38" s="111" t="str">
        <f>IF('Calcul NEP et NEO'!BM38&lt;&gt;"",'Calcul NEP et NEO'!BM38,"")</f>
        <v/>
      </c>
      <c r="CZ38" s="111" t="str">
        <f>IF('Calcul NEP et NEO'!BN38&lt;&gt;"",'Calcul NEP et NEO'!BN38,"")</f>
        <v/>
      </c>
      <c r="DA38" s="111" t="s">
        <v>32</v>
      </c>
      <c r="DB38" s="102" t="str">
        <f>IF(DA38&lt;&gt;"",VLOOKUP(DA38,Listes!$M$3:$N$7,2,FALSE),"")</f>
        <v/>
      </c>
      <c r="DC38" s="111" t="str">
        <f>IF('Calcul NEP et NEO'!BO38&lt;&gt;"",'Calcul NEP et NEO'!BO38,"")</f>
        <v/>
      </c>
      <c r="DD38" s="111" t="str">
        <f>IF('Calcul NEP et NEO'!BP38&lt;&gt;"",'Calcul NEP et NEO'!BP38,"")</f>
        <v/>
      </c>
      <c r="DE38" s="50" t="str">
        <f>IF('Calcul NEP et NEO'!BQ38&lt;&gt;"",'Calcul NEP et NEO'!BQ38,"")</f>
        <v/>
      </c>
    </row>
    <row r="39" spans="1:109" ht="14.5" hidden="1" customHeight="1" x14ac:dyDescent="0.35">
      <c r="A39" s="36" t="str">
        <f>IF('Calcul NEP et NEO'!A39&lt;&gt;"",'Calcul NEP et NEO'!A39,"")</f>
        <v/>
      </c>
      <c r="B39" s="36" t="str">
        <f>IF('Calcul NEP et NEO'!B39&lt;&gt;"",'Calcul NEP et NEO'!B39,"")</f>
        <v/>
      </c>
      <c r="C39" s="36" t="str">
        <f>IF('Calcul NEP et NEO'!C39&lt;&gt;"",'Calcul NEP et NEO'!C39,"")</f>
        <v/>
      </c>
      <c r="D39" s="36" t="str">
        <f>IF('Calcul NEP et NEO'!D39&lt;&gt;"",'Calcul NEP et NEO'!D39,"")</f>
        <v/>
      </c>
      <c r="E39" s="47" t="str">
        <f>IF('Calcul NEP et NEO'!E39&lt;&gt;"",'Calcul NEP et NEO'!E39,"")</f>
        <v/>
      </c>
      <c r="F39" s="47" t="str">
        <f>IF('Calcul NEP et NEO'!F39&lt;&gt;"",'Calcul NEP et NEO'!F39,"")</f>
        <v/>
      </c>
      <c r="G39" s="47" t="str">
        <f>IF('Calcul NEP et NEO'!G39&lt;&gt;"",'Calcul NEP et NEO'!G39,"")</f>
        <v/>
      </c>
      <c r="H39" s="47" t="str">
        <f>IF('Calcul NEP et NEO'!H39&lt;&gt;"",'Calcul NEP et NEO'!H39,"")</f>
        <v/>
      </c>
      <c r="I39" s="50" t="str">
        <f>IF('Calcul NEP et NEO'!I39&lt;&gt;"",'Calcul NEP et NEO'!I39,"")</f>
        <v/>
      </c>
      <c r="J39" s="111" t="s">
        <v>32</v>
      </c>
      <c r="K39" s="102" t="str">
        <f>IF(J39&lt;&gt;"",VLOOKUP(J39,Listes!$M$3:$N$7,2,FALSE),"")</f>
        <v/>
      </c>
      <c r="L39" s="111" t="str">
        <f>IF('Calcul NEP et NEO'!J39&lt;&gt;"",'Calcul NEP et NEO'!J39,"")</f>
        <v/>
      </c>
      <c r="M39" s="112" t="str">
        <f>IF('Calcul NEP et NEO'!K39&lt;&gt;"",'Calcul NEP et NEO'!K39,"")</f>
        <v/>
      </c>
      <c r="N39" s="112" t="str">
        <f>IF('Calcul NEP et NEO'!L39&lt;&gt;"",'Calcul NEP et NEO'!L39,"")</f>
        <v/>
      </c>
      <c r="O39" s="111" t="s">
        <v>32</v>
      </c>
      <c r="P39" s="102" t="str">
        <f>IF(O39&lt;&gt;"",VLOOKUP(O39,Listes!$M$3:$N$7,2,FALSE),"")</f>
        <v/>
      </c>
      <c r="Q39" s="111" t="str">
        <f>IF('Calcul NEP et NEO'!M39&lt;&gt;"",'Calcul NEP et NEO'!M39,"")</f>
        <v/>
      </c>
      <c r="R39" s="112" t="str">
        <f>IF('Calcul NEP et NEO'!N39&lt;&gt;"",'Calcul NEP et NEO'!N39,"")</f>
        <v/>
      </c>
      <c r="S39" s="112" t="str">
        <f>IF('Calcul NEP et NEO'!O39&lt;&gt;"",'Calcul NEP et NEO'!O39,"")</f>
        <v/>
      </c>
      <c r="T39" s="111" t="s">
        <v>32</v>
      </c>
      <c r="U39" s="102" t="str">
        <f>IF(T39&lt;&gt;"",VLOOKUP(T39,Listes!$M$3:$N$7,2,FALSE),"")</f>
        <v/>
      </c>
      <c r="V39" s="111" t="str">
        <f>IF('Calcul NEP et NEO'!P39&lt;&gt;"",'Calcul NEP et NEO'!P39,"")</f>
        <v/>
      </c>
      <c r="W39" s="112" t="str">
        <f>IF('Calcul NEP et NEO'!Q39&lt;&gt;"",'Calcul NEP et NEO'!Q39,"")</f>
        <v/>
      </c>
      <c r="X39" s="112" t="str">
        <f>IF('Calcul NEP et NEO'!R39&lt;&gt;"",'Calcul NEP et NEO'!R39,"")</f>
        <v/>
      </c>
      <c r="Y39" s="111" t="s">
        <v>32</v>
      </c>
      <c r="Z39" s="102" t="str">
        <f>IF(Y39&lt;&gt;"",VLOOKUP(Y39,Listes!$M$3:$N$7,2,FALSE),"")</f>
        <v/>
      </c>
      <c r="AA39" s="111" t="str">
        <f>IF('Calcul NEP et NEO'!S39&lt;&gt;"",'Calcul NEP et NEO'!S39,"")</f>
        <v/>
      </c>
      <c r="AB39" s="111" t="str">
        <f>IF('Calcul NEP et NEO'!T39&lt;&gt;"",'Calcul NEP et NEO'!T39,"")</f>
        <v/>
      </c>
      <c r="AC39" s="111" t="str">
        <f>IF('Calcul NEP et NEO'!U39&lt;&gt;"",'Calcul NEP et NEO'!U39,"")</f>
        <v/>
      </c>
      <c r="AD39" s="111" t="s">
        <v>32</v>
      </c>
      <c r="AE39" s="102" t="str">
        <f>IF(AD39&lt;&gt;"",VLOOKUP(AD39,Listes!$M$3:$N$7,2,FALSE),"")</f>
        <v/>
      </c>
      <c r="AF39" s="111" t="str">
        <f>IF('Calcul NEP et NEO'!V39&lt;&gt;"",'Calcul NEP et NEO'!V39,"")</f>
        <v/>
      </c>
      <c r="AG39" s="111" t="str">
        <f>IF('Calcul NEP et NEO'!W39&lt;&gt;"",'Calcul NEP et NEO'!W39,"")</f>
        <v/>
      </c>
      <c r="AH39" s="111" t="str">
        <f>IF('Calcul NEP et NEO'!X39&lt;&gt;"",'Calcul NEP et NEO'!X39,"")</f>
        <v/>
      </c>
      <c r="AI39" s="111" t="s">
        <v>32</v>
      </c>
      <c r="AJ39" s="102" t="str">
        <f>IF(AI39&lt;&gt;"",VLOOKUP(AI39,Listes!$M$3:$N$7,2,FALSE),"")</f>
        <v/>
      </c>
      <c r="AK39" s="111" t="str">
        <f>IF('Calcul NEP et NEO'!Y39&lt;&gt;"",'Calcul NEP et NEO'!Y39,"")</f>
        <v/>
      </c>
      <c r="AL39" s="111" t="str">
        <f>IF('Calcul NEP et NEO'!Z39&lt;&gt;"",'Calcul NEP et NEO'!Z39,"")</f>
        <v/>
      </c>
      <c r="AM39" s="111" t="str">
        <f>IF('Calcul NEP et NEO'!AA39&lt;&gt;"",'Calcul NEP et NEO'!AA39,"")</f>
        <v/>
      </c>
      <c r="AN39" s="111" t="s">
        <v>32</v>
      </c>
      <c r="AO39" s="102" t="str">
        <f>IF(AN39&lt;&gt;"",VLOOKUP(AN39,Listes!$M$3:$N$7,2,FALSE),"")</f>
        <v/>
      </c>
      <c r="AP39" s="111" t="str">
        <f>IF('Calcul NEP et NEO'!AB39&lt;&gt;"",'Calcul NEP et NEO'!AB39,"")</f>
        <v/>
      </c>
      <c r="AQ39" s="111" t="str">
        <f>IF('Calcul NEP et NEO'!AC39&lt;&gt;"",'Calcul NEP et NEO'!AC39,"")</f>
        <v/>
      </c>
      <c r="AR39" s="111" t="str">
        <f>IF('Calcul NEP et NEO'!AD39&lt;&gt;"",'Calcul NEP et NEO'!AD39,"")</f>
        <v/>
      </c>
      <c r="AS39" s="111" t="s">
        <v>32</v>
      </c>
      <c r="AT39" s="102" t="str">
        <f>IF(AS39&lt;&gt;"",VLOOKUP(AS39,Listes!$M$3:$N$7,2,FALSE),"")</f>
        <v/>
      </c>
      <c r="AU39" s="111" t="str">
        <f>IF('Calcul NEP et NEO'!AE39&lt;&gt;"",'Calcul NEP et NEO'!AE39,"")</f>
        <v/>
      </c>
      <c r="AV39" s="111" t="str">
        <f>IF('Calcul NEP et NEO'!AF39&lt;&gt;"",'Calcul NEP et NEO'!AF39,"")</f>
        <v/>
      </c>
      <c r="AW39" s="111" t="str">
        <f>IF('Calcul NEP et NEO'!AG39&lt;&gt;"",'Calcul NEP et NEO'!AG39,"")</f>
        <v/>
      </c>
      <c r="AX39" s="111" t="s">
        <v>32</v>
      </c>
      <c r="AY39" s="102" t="str">
        <f>IF(AX39&lt;&gt;"",VLOOKUP(AX39,Listes!$M$3:$N$7,2,FALSE),"")</f>
        <v/>
      </c>
      <c r="AZ39" s="111" t="str">
        <f>IF('Calcul NEP et NEO'!AH39&lt;&gt;"",'Calcul NEP et NEO'!AH39,"")</f>
        <v/>
      </c>
      <c r="BA39" s="111" t="str">
        <f>IF('Calcul NEP et NEO'!AI39&lt;&gt;"",'Calcul NEP et NEO'!AI39,"")</f>
        <v/>
      </c>
      <c r="BB39" s="111" t="str">
        <f>IF('Calcul NEP et NEO'!AJ39&lt;&gt;"",'Calcul NEP et NEO'!AJ39,"")</f>
        <v/>
      </c>
      <c r="BC39" s="111" t="s">
        <v>32</v>
      </c>
      <c r="BD39" s="102" t="str">
        <f>IF(BC39&lt;&gt;"",VLOOKUP(BC39,Listes!$M$3:$N$7,2,FALSE),"")</f>
        <v/>
      </c>
      <c r="BE39" s="111" t="str">
        <f>IF('Calcul NEP et NEO'!AK39&lt;&gt;"",'Calcul NEP et NEO'!AK39,"")</f>
        <v/>
      </c>
      <c r="BF39" s="111" t="str">
        <f>IF('Calcul NEP et NEO'!AL39&lt;&gt;"",'Calcul NEP et NEO'!AL39,"")</f>
        <v/>
      </c>
      <c r="BG39" s="111" t="str">
        <f>IF('Calcul NEP et NEO'!AM39&lt;&gt;"",'Calcul NEP et NEO'!AM39,"")</f>
        <v/>
      </c>
      <c r="BH39" s="111" t="s">
        <v>32</v>
      </c>
      <c r="BI39" s="102" t="str">
        <f>IF(BH39&lt;&gt;"",VLOOKUP(BH39,Listes!$M$3:$N$7,2,FALSE),"")</f>
        <v/>
      </c>
      <c r="BJ39" s="111" t="str">
        <f>IF('Calcul NEP et NEO'!AN39&lt;&gt;"",'Calcul NEP et NEO'!AN39,"")</f>
        <v/>
      </c>
      <c r="BK39" s="111" t="str">
        <f>IF('Calcul NEP et NEO'!AO39&lt;&gt;"",'Calcul NEP et NEO'!AO39,"")</f>
        <v/>
      </c>
      <c r="BL39" s="111" t="str">
        <f>IF('Calcul NEP et NEO'!AP39&lt;&gt;"",'Calcul NEP et NEO'!AP39,"")</f>
        <v/>
      </c>
      <c r="BM39" s="111" t="s">
        <v>32</v>
      </c>
      <c r="BN39" s="102" t="str">
        <f>IF(BM39&lt;&gt;"",VLOOKUP(BM39,Listes!$M$3:$N$7,2,FALSE),"")</f>
        <v/>
      </c>
      <c r="BO39" s="111" t="str">
        <f>IF('Calcul NEP et NEO'!AQ39&lt;&gt;"",'Calcul NEP et NEO'!AQ39,"")</f>
        <v/>
      </c>
      <c r="BP39" s="111" t="str">
        <f>IF('Calcul NEP et NEO'!AR39&lt;&gt;"",'Calcul NEP et NEO'!AR39,"")</f>
        <v/>
      </c>
      <c r="BQ39" s="111" t="str">
        <f>IF('Calcul NEP et NEO'!AS39&lt;&gt;"",'Calcul NEP et NEO'!AS39,"")</f>
        <v/>
      </c>
      <c r="BR39" s="111" t="s">
        <v>32</v>
      </c>
      <c r="BS39" s="102" t="str">
        <f>IF(BR39&lt;&gt;"",VLOOKUP(BR39,Listes!$M$3:$N$7,2,FALSE),"")</f>
        <v/>
      </c>
      <c r="BT39" s="111" t="str">
        <f>IF('Calcul NEP et NEO'!AT39&lt;&gt;"",'Calcul NEP et NEO'!AT39,"")</f>
        <v/>
      </c>
      <c r="BU39" s="111" t="str">
        <f>IF('Calcul NEP et NEO'!AU39&lt;&gt;"",'Calcul NEP et NEO'!AU39,"")</f>
        <v/>
      </c>
      <c r="BV39" s="111" t="str">
        <f>IF('Calcul NEP et NEO'!AV39&lt;&gt;"",'Calcul NEP et NEO'!AV39,"")</f>
        <v/>
      </c>
      <c r="BW39" s="111" t="s">
        <v>32</v>
      </c>
      <c r="BX39" s="102" t="str">
        <f>IF(BW39&lt;&gt;"",VLOOKUP(BW39,Listes!$M$3:$N$7,2,FALSE),"")</f>
        <v/>
      </c>
      <c r="BY39" s="111" t="str">
        <f>IF('Calcul NEP et NEO'!AW39&lt;&gt;"",'Calcul NEP et NEO'!AW39,"")</f>
        <v/>
      </c>
      <c r="BZ39" s="111" t="str">
        <f>IF('Calcul NEP et NEO'!AX39&lt;&gt;"",'Calcul NEP et NEO'!AX39,"")</f>
        <v/>
      </c>
      <c r="CA39" s="111" t="str">
        <f>IF('Calcul NEP et NEO'!AY39&lt;&gt;"",'Calcul NEP et NEO'!AY39,"")</f>
        <v/>
      </c>
      <c r="CB39" s="111" t="s">
        <v>32</v>
      </c>
      <c r="CC39" s="102" t="str">
        <f>IF(CB39&lt;&gt;"",VLOOKUP(CB39,Listes!$M$3:$N$7,2,FALSE),"")</f>
        <v/>
      </c>
      <c r="CD39" s="111" t="str">
        <f>IF('Calcul NEP et NEO'!AZ39&lt;&gt;"",'Calcul NEP et NEO'!AZ39,"")</f>
        <v/>
      </c>
      <c r="CE39" s="111" t="str">
        <f>IF('Calcul NEP et NEO'!BA39&lt;&gt;"",'Calcul NEP et NEO'!BA39,"")</f>
        <v/>
      </c>
      <c r="CF39" s="111" t="str">
        <f>IF('Calcul NEP et NEO'!BB39&lt;&gt;"",'Calcul NEP et NEO'!BB39,"")</f>
        <v/>
      </c>
      <c r="CG39" s="111" t="s">
        <v>32</v>
      </c>
      <c r="CH39" s="102" t="str">
        <f>IF(CG39&lt;&gt;"",VLOOKUP(CG39,Listes!$M$3:$N$7,2,FALSE),"")</f>
        <v/>
      </c>
      <c r="CI39" s="111" t="str">
        <f>IF('Calcul NEP et NEO'!BC39&lt;&gt;"",'Calcul NEP et NEO'!BC39,"")</f>
        <v/>
      </c>
      <c r="CJ39" s="111" t="str">
        <f>IF('Calcul NEP et NEO'!BD39&lt;&gt;"",'Calcul NEP et NEO'!BD39,"")</f>
        <v/>
      </c>
      <c r="CK39" s="111" t="str">
        <f>IF('Calcul NEP et NEO'!BE39&lt;&gt;"",'Calcul NEP et NEO'!BE39,"")</f>
        <v/>
      </c>
      <c r="CL39" s="111" t="s">
        <v>32</v>
      </c>
      <c r="CM39" s="102" t="str">
        <f>IF(CL39&lt;&gt;"",VLOOKUP(CL39,Listes!$M$3:$N$7,2,FALSE),"")</f>
        <v/>
      </c>
      <c r="CN39" s="111" t="str">
        <f>IF('Calcul NEP et NEO'!BF39&lt;&gt;"",'Calcul NEP et NEO'!BF39,"")</f>
        <v/>
      </c>
      <c r="CO39" s="111" t="str">
        <f>IF('Calcul NEP et NEO'!BG39&lt;&gt;"",'Calcul NEP et NEO'!BG39,"")</f>
        <v/>
      </c>
      <c r="CP39" s="111" t="str">
        <f>IF('Calcul NEP et NEO'!BH39&lt;&gt;"",'Calcul NEP et NEO'!BH39,"")</f>
        <v/>
      </c>
      <c r="CQ39" s="111" t="s">
        <v>32</v>
      </c>
      <c r="CR39" s="102" t="str">
        <f>IF(CQ39&lt;&gt;"",VLOOKUP(CQ39,Listes!$M$3:$N$7,2,FALSE),"")</f>
        <v/>
      </c>
      <c r="CS39" s="111" t="str">
        <f>IF('Calcul NEP et NEO'!BI39&lt;&gt;"",'Calcul NEP et NEO'!BI39,"")</f>
        <v/>
      </c>
      <c r="CT39" s="111" t="str">
        <f>IF('Calcul NEP et NEO'!BJ39&lt;&gt;"",'Calcul NEP et NEO'!BJ39,"")</f>
        <v/>
      </c>
      <c r="CU39" s="111" t="str">
        <f>IF('Calcul NEP et NEO'!BK39&lt;&gt;"",'Calcul NEP et NEO'!BK39,"")</f>
        <v/>
      </c>
      <c r="CV39" s="111" t="s">
        <v>32</v>
      </c>
      <c r="CW39" s="102" t="str">
        <f>IF(CV39&lt;&gt;"",VLOOKUP(CV39,Listes!$M$3:$N$7,2,FALSE),"")</f>
        <v/>
      </c>
      <c r="CX39" s="111" t="str">
        <f>IF('Calcul NEP et NEO'!BL39&lt;&gt;"",'Calcul NEP et NEO'!BL39,"")</f>
        <v/>
      </c>
      <c r="CY39" s="111" t="str">
        <f>IF('Calcul NEP et NEO'!BM39&lt;&gt;"",'Calcul NEP et NEO'!BM39,"")</f>
        <v/>
      </c>
      <c r="CZ39" s="111" t="str">
        <f>IF('Calcul NEP et NEO'!BN39&lt;&gt;"",'Calcul NEP et NEO'!BN39,"")</f>
        <v/>
      </c>
      <c r="DA39" s="111" t="s">
        <v>32</v>
      </c>
      <c r="DB39" s="102" t="str">
        <f>IF(DA39&lt;&gt;"",VLOOKUP(DA39,Listes!$M$3:$N$7,2,FALSE),"")</f>
        <v/>
      </c>
      <c r="DC39" s="111" t="str">
        <f>IF('Calcul NEP et NEO'!BO39&lt;&gt;"",'Calcul NEP et NEO'!BO39,"")</f>
        <v/>
      </c>
      <c r="DD39" s="111" t="str">
        <f>IF('Calcul NEP et NEO'!BP39&lt;&gt;"",'Calcul NEP et NEO'!BP39,"")</f>
        <v/>
      </c>
      <c r="DE39" s="50" t="str">
        <f>IF('Calcul NEP et NEO'!BQ39&lt;&gt;"",'Calcul NEP et NEO'!BQ39,"")</f>
        <v/>
      </c>
    </row>
    <row r="40" spans="1:109" ht="14.5" hidden="1" customHeight="1" x14ac:dyDescent="0.35">
      <c r="A40" s="36" t="str">
        <f>IF('Calcul NEP et NEO'!A40&lt;&gt;"",'Calcul NEP et NEO'!A40,"")</f>
        <v/>
      </c>
      <c r="B40" s="36" t="str">
        <f>IF('Calcul NEP et NEO'!B40&lt;&gt;"",'Calcul NEP et NEO'!B40,"")</f>
        <v/>
      </c>
      <c r="C40" s="36" t="str">
        <f>IF('Calcul NEP et NEO'!C40&lt;&gt;"",'Calcul NEP et NEO'!C40,"")</f>
        <v/>
      </c>
      <c r="D40" s="36" t="str">
        <f>IF('Calcul NEP et NEO'!D40&lt;&gt;"",'Calcul NEP et NEO'!D40,"")</f>
        <v/>
      </c>
      <c r="E40" s="47" t="str">
        <f>IF('Calcul NEP et NEO'!E40&lt;&gt;"",'Calcul NEP et NEO'!E40,"")</f>
        <v/>
      </c>
      <c r="F40" s="47" t="str">
        <f>IF('Calcul NEP et NEO'!F40&lt;&gt;"",'Calcul NEP et NEO'!F40,"")</f>
        <v/>
      </c>
      <c r="G40" s="47" t="str">
        <f>IF('Calcul NEP et NEO'!G40&lt;&gt;"",'Calcul NEP et NEO'!G40,"")</f>
        <v/>
      </c>
      <c r="H40" s="47" t="str">
        <f>IF('Calcul NEP et NEO'!H40&lt;&gt;"",'Calcul NEP et NEO'!H40,"")</f>
        <v/>
      </c>
      <c r="I40" s="50" t="str">
        <f>IF('Calcul NEP et NEO'!I40&lt;&gt;"",'Calcul NEP et NEO'!I40,"")</f>
        <v/>
      </c>
      <c r="J40" s="111" t="s">
        <v>32</v>
      </c>
      <c r="K40" s="102" t="str">
        <f>IF(J40&lt;&gt;"",VLOOKUP(J40,Listes!$M$3:$N$7,2,FALSE),"")</f>
        <v/>
      </c>
      <c r="L40" s="111" t="str">
        <f>IF('Calcul NEP et NEO'!J40&lt;&gt;"",'Calcul NEP et NEO'!J40,"")</f>
        <v/>
      </c>
      <c r="M40" s="112" t="str">
        <f>IF('Calcul NEP et NEO'!K40&lt;&gt;"",'Calcul NEP et NEO'!K40,"")</f>
        <v/>
      </c>
      <c r="N40" s="112" t="str">
        <f>IF('Calcul NEP et NEO'!L40&lt;&gt;"",'Calcul NEP et NEO'!L40,"")</f>
        <v/>
      </c>
      <c r="O40" s="111" t="s">
        <v>32</v>
      </c>
      <c r="P40" s="102" t="str">
        <f>IF(O40&lt;&gt;"",VLOOKUP(O40,Listes!$M$3:$N$7,2,FALSE),"")</f>
        <v/>
      </c>
      <c r="Q40" s="111" t="str">
        <f>IF('Calcul NEP et NEO'!M40&lt;&gt;"",'Calcul NEP et NEO'!M40,"")</f>
        <v/>
      </c>
      <c r="R40" s="112" t="str">
        <f>IF('Calcul NEP et NEO'!N40&lt;&gt;"",'Calcul NEP et NEO'!N40,"")</f>
        <v/>
      </c>
      <c r="S40" s="112" t="str">
        <f>IF('Calcul NEP et NEO'!O40&lt;&gt;"",'Calcul NEP et NEO'!O40,"")</f>
        <v/>
      </c>
      <c r="T40" s="111" t="s">
        <v>32</v>
      </c>
      <c r="U40" s="102" t="str">
        <f>IF(T40&lt;&gt;"",VLOOKUP(T40,Listes!$M$3:$N$7,2,FALSE),"")</f>
        <v/>
      </c>
      <c r="V40" s="111" t="str">
        <f>IF('Calcul NEP et NEO'!P40&lt;&gt;"",'Calcul NEP et NEO'!P40,"")</f>
        <v/>
      </c>
      <c r="W40" s="112" t="str">
        <f>IF('Calcul NEP et NEO'!Q40&lt;&gt;"",'Calcul NEP et NEO'!Q40,"")</f>
        <v/>
      </c>
      <c r="X40" s="112" t="str">
        <f>IF('Calcul NEP et NEO'!R40&lt;&gt;"",'Calcul NEP et NEO'!R40,"")</f>
        <v/>
      </c>
      <c r="Y40" s="111" t="s">
        <v>32</v>
      </c>
      <c r="Z40" s="102" t="str">
        <f>IF(Y40&lt;&gt;"",VLOOKUP(Y40,Listes!$M$3:$N$7,2,FALSE),"")</f>
        <v/>
      </c>
      <c r="AA40" s="111" t="str">
        <f>IF('Calcul NEP et NEO'!S40&lt;&gt;"",'Calcul NEP et NEO'!S40,"")</f>
        <v/>
      </c>
      <c r="AB40" s="111" t="str">
        <f>IF('Calcul NEP et NEO'!T40&lt;&gt;"",'Calcul NEP et NEO'!T40,"")</f>
        <v/>
      </c>
      <c r="AC40" s="111" t="str">
        <f>IF('Calcul NEP et NEO'!U40&lt;&gt;"",'Calcul NEP et NEO'!U40,"")</f>
        <v/>
      </c>
      <c r="AD40" s="111" t="s">
        <v>32</v>
      </c>
      <c r="AE40" s="102" t="str">
        <f>IF(AD40&lt;&gt;"",VLOOKUP(AD40,Listes!$M$3:$N$7,2,FALSE),"")</f>
        <v/>
      </c>
      <c r="AF40" s="111" t="str">
        <f>IF('Calcul NEP et NEO'!V40&lt;&gt;"",'Calcul NEP et NEO'!V40,"")</f>
        <v/>
      </c>
      <c r="AG40" s="111" t="str">
        <f>IF('Calcul NEP et NEO'!W40&lt;&gt;"",'Calcul NEP et NEO'!W40,"")</f>
        <v/>
      </c>
      <c r="AH40" s="111" t="str">
        <f>IF('Calcul NEP et NEO'!X40&lt;&gt;"",'Calcul NEP et NEO'!X40,"")</f>
        <v/>
      </c>
      <c r="AI40" s="111" t="s">
        <v>32</v>
      </c>
      <c r="AJ40" s="102" t="str">
        <f>IF(AI40&lt;&gt;"",VLOOKUP(AI40,Listes!$M$3:$N$7,2,FALSE),"")</f>
        <v/>
      </c>
      <c r="AK40" s="111" t="str">
        <f>IF('Calcul NEP et NEO'!Y40&lt;&gt;"",'Calcul NEP et NEO'!Y40,"")</f>
        <v/>
      </c>
      <c r="AL40" s="111" t="str">
        <f>IF('Calcul NEP et NEO'!Z40&lt;&gt;"",'Calcul NEP et NEO'!Z40,"")</f>
        <v/>
      </c>
      <c r="AM40" s="111" t="str">
        <f>IF('Calcul NEP et NEO'!AA40&lt;&gt;"",'Calcul NEP et NEO'!AA40,"")</f>
        <v/>
      </c>
      <c r="AN40" s="111" t="s">
        <v>32</v>
      </c>
      <c r="AO40" s="102" t="str">
        <f>IF(AN40&lt;&gt;"",VLOOKUP(AN40,Listes!$M$3:$N$7,2,FALSE),"")</f>
        <v/>
      </c>
      <c r="AP40" s="111" t="str">
        <f>IF('Calcul NEP et NEO'!AB40&lt;&gt;"",'Calcul NEP et NEO'!AB40,"")</f>
        <v/>
      </c>
      <c r="AQ40" s="111" t="str">
        <f>IF('Calcul NEP et NEO'!AC40&lt;&gt;"",'Calcul NEP et NEO'!AC40,"")</f>
        <v/>
      </c>
      <c r="AR40" s="111" t="str">
        <f>IF('Calcul NEP et NEO'!AD40&lt;&gt;"",'Calcul NEP et NEO'!AD40,"")</f>
        <v/>
      </c>
      <c r="AS40" s="111" t="s">
        <v>32</v>
      </c>
      <c r="AT40" s="102" t="str">
        <f>IF(AS40&lt;&gt;"",VLOOKUP(AS40,Listes!$M$3:$N$7,2,FALSE),"")</f>
        <v/>
      </c>
      <c r="AU40" s="111" t="str">
        <f>IF('Calcul NEP et NEO'!AE40&lt;&gt;"",'Calcul NEP et NEO'!AE40,"")</f>
        <v/>
      </c>
      <c r="AV40" s="111" t="str">
        <f>IF('Calcul NEP et NEO'!AF40&lt;&gt;"",'Calcul NEP et NEO'!AF40,"")</f>
        <v/>
      </c>
      <c r="AW40" s="111" t="str">
        <f>IF('Calcul NEP et NEO'!AG40&lt;&gt;"",'Calcul NEP et NEO'!AG40,"")</f>
        <v/>
      </c>
      <c r="AX40" s="111" t="s">
        <v>32</v>
      </c>
      <c r="AY40" s="102" t="str">
        <f>IF(AX40&lt;&gt;"",VLOOKUP(AX40,Listes!$M$3:$N$7,2,FALSE),"")</f>
        <v/>
      </c>
      <c r="AZ40" s="111" t="str">
        <f>IF('Calcul NEP et NEO'!AH40&lt;&gt;"",'Calcul NEP et NEO'!AH40,"")</f>
        <v/>
      </c>
      <c r="BA40" s="111" t="str">
        <f>IF('Calcul NEP et NEO'!AI40&lt;&gt;"",'Calcul NEP et NEO'!AI40,"")</f>
        <v/>
      </c>
      <c r="BB40" s="111" t="str">
        <f>IF('Calcul NEP et NEO'!AJ40&lt;&gt;"",'Calcul NEP et NEO'!AJ40,"")</f>
        <v/>
      </c>
      <c r="BC40" s="111" t="s">
        <v>32</v>
      </c>
      <c r="BD40" s="102" t="str">
        <f>IF(BC40&lt;&gt;"",VLOOKUP(BC40,Listes!$M$3:$N$7,2,FALSE),"")</f>
        <v/>
      </c>
      <c r="BE40" s="111" t="str">
        <f>IF('Calcul NEP et NEO'!AK40&lt;&gt;"",'Calcul NEP et NEO'!AK40,"")</f>
        <v/>
      </c>
      <c r="BF40" s="111" t="str">
        <f>IF('Calcul NEP et NEO'!AL40&lt;&gt;"",'Calcul NEP et NEO'!AL40,"")</f>
        <v/>
      </c>
      <c r="BG40" s="111" t="str">
        <f>IF('Calcul NEP et NEO'!AM40&lt;&gt;"",'Calcul NEP et NEO'!AM40,"")</f>
        <v/>
      </c>
      <c r="BH40" s="111" t="s">
        <v>32</v>
      </c>
      <c r="BI40" s="102" t="str">
        <f>IF(BH40&lt;&gt;"",VLOOKUP(BH40,Listes!$M$3:$N$7,2,FALSE),"")</f>
        <v/>
      </c>
      <c r="BJ40" s="111" t="str">
        <f>IF('Calcul NEP et NEO'!AN40&lt;&gt;"",'Calcul NEP et NEO'!AN40,"")</f>
        <v/>
      </c>
      <c r="BK40" s="111" t="str">
        <f>IF('Calcul NEP et NEO'!AO40&lt;&gt;"",'Calcul NEP et NEO'!AO40,"")</f>
        <v/>
      </c>
      <c r="BL40" s="111" t="str">
        <f>IF('Calcul NEP et NEO'!AP40&lt;&gt;"",'Calcul NEP et NEO'!AP40,"")</f>
        <v/>
      </c>
      <c r="BM40" s="111" t="s">
        <v>32</v>
      </c>
      <c r="BN40" s="102" t="str">
        <f>IF(BM40&lt;&gt;"",VLOOKUP(BM40,Listes!$M$3:$N$7,2,FALSE),"")</f>
        <v/>
      </c>
      <c r="BO40" s="111" t="str">
        <f>IF('Calcul NEP et NEO'!AQ40&lt;&gt;"",'Calcul NEP et NEO'!AQ40,"")</f>
        <v/>
      </c>
      <c r="BP40" s="111" t="str">
        <f>IF('Calcul NEP et NEO'!AR40&lt;&gt;"",'Calcul NEP et NEO'!AR40,"")</f>
        <v/>
      </c>
      <c r="BQ40" s="111" t="str">
        <f>IF('Calcul NEP et NEO'!AS40&lt;&gt;"",'Calcul NEP et NEO'!AS40,"")</f>
        <v/>
      </c>
      <c r="BR40" s="111" t="s">
        <v>32</v>
      </c>
      <c r="BS40" s="102" t="str">
        <f>IF(BR40&lt;&gt;"",VLOOKUP(BR40,Listes!$M$3:$N$7,2,FALSE),"")</f>
        <v/>
      </c>
      <c r="BT40" s="111" t="str">
        <f>IF('Calcul NEP et NEO'!AT40&lt;&gt;"",'Calcul NEP et NEO'!AT40,"")</f>
        <v/>
      </c>
      <c r="BU40" s="111" t="str">
        <f>IF('Calcul NEP et NEO'!AU40&lt;&gt;"",'Calcul NEP et NEO'!AU40,"")</f>
        <v/>
      </c>
      <c r="BV40" s="111" t="str">
        <f>IF('Calcul NEP et NEO'!AV40&lt;&gt;"",'Calcul NEP et NEO'!AV40,"")</f>
        <v/>
      </c>
      <c r="BW40" s="111" t="s">
        <v>32</v>
      </c>
      <c r="BX40" s="102" t="str">
        <f>IF(BW40&lt;&gt;"",VLOOKUP(BW40,Listes!$M$3:$N$7,2,FALSE),"")</f>
        <v/>
      </c>
      <c r="BY40" s="111" t="str">
        <f>IF('Calcul NEP et NEO'!AW40&lt;&gt;"",'Calcul NEP et NEO'!AW40,"")</f>
        <v/>
      </c>
      <c r="BZ40" s="111" t="str">
        <f>IF('Calcul NEP et NEO'!AX40&lt;&gt;"",'Calcul NEP et NEO'!AX40,"")</f>
        <v/>
      </c>
      <c r="CA40" s="111" t="str">
        <f>IF('Calcul NEP et NEO'!AY40&lt;&gt;"",'Calcul NEP et NEO'!AY40,"")</f>
        <v/>
      </c>
      <c r="CB40" s="111" t="s">
        <v>32</v>
      </c>
      <c r="CC40" s="102" t="str">
        <f>IF(CB40&lt;&gt;"",VLOOKUP(CB40,Listes!$M$3:$N$7,2,FALSE),"")</f>
        <v/>
      </c>
      <c r="CD40" s="111" t="str">
        <f>IF('Calcul NEP et NEO'!AZ40&lt;&gt;"",'Calcul NEP et NEO'!AZ40,"")</f>
        <v/>
      </c>
      <c r="CE40" s="111" t="str">
        <f>IF('Calcul NEP et NEO'!BA40&lt;&gt;"",'Calcul NEP et NEO'!BA40,"")</f>
        <v/>
      </c>
      <c r="CF40" s="111" t="str">
        <f>IF('Calcul NEP et NEO'!BB40&lt;&gt;"",'Calcul NEP et NEO'!BB40,"")</f>
        <v/>
      </c>
      <c r="CG40" s="111" t="s">
        <v>32</v>
      </c>
      <c r="CH40" s="102" t="str">
        <f>IF(CG40&lt;&gt;"",VLOOKUP(CG40,Listes!$M$3:$N$7,2,FALSE),"")</f>
        <v/>
      </c>
      <c r="CI40" s="111" t="str">
        <f>IF('Calcul NEP et NEO'!BC40&lt;&gt;"",'Calcul NEP et NEO'!BC40,"")</f>
        <v/>
      </c>
      <c r="CJ40" s="111" t="str">
        <f>IF('Calcul NEP et NEO'!BD40&lt;&gt;"",'Calcul NEP et NEO'!BD40,"")</f>
        <v/>
      </c>
      <c r="CK40" s="111" t="str">
        <f>IF('Calcul NEP et NEO'!BE40&lt;&gt;"",'Calcul NEP et NEO'!BE40,"")</f>
        <v/>
      </c>
      <c r="CL40" s="111" t="s">
        <v>32</v>
      </c>
      <c r="CM40" s="102" t="str">
        <f>IF(CL40&lt;&gt;"",VLOOKUP(CL40,Listes!$M$3:$N$7,2,FALSE),"")</f>
        <v/>
      </c>
      <c r="CN40" s="111" t="str">
        <f>IF('Calcul NEP et NEO'!BF40&lt;&gt;"",'Calcul NEP et NEO'!BF40,"")</f>
        <v/>
      </c>
      <c r="CO40" s="111" t="str">
        <f>IF('Calcul NEP et NEO'!BG40&lt;&gt;"",'Calcul NEP et NEO'!BG40,"")</f>
        <v/>
      </c>
      <c r="CP40" s="111" t="str">
        <f>IF('Calcul NEP et NEO'!BH40&lt;&gt;"",'Calcul NEP et NEO'!BH40,"")</f>
        <v/>
      </c>
      <c r="CQ40" s="111" t="s">
        <v>32</v>
      </c>
      <c r="CR40" s="102" t="str">
        <f>IF(CQ40&lt;&gt;"",VLOOKUP(CQ40,Listes!$M$3:$N$7,2,FALSE),"")</f>
        <v/>
      </c>
      <c r="CS40" s="111" t="str">
        <f>IF('Calcul NEP et NEO'!BI40&lt;&gt;"",'Calcul NEP et NEO'!BI40,"")</f>
        <v/>
      </c>
      <c r="CT40" s="111" t="str">
        <f>IF('Calcul NEP et NEO'!BJ40&lt;&gt;"",'Calcul NEP et NEO'!BJ40,"")</f>
        <v/>
      </c>
      <c r="CU40" s="111" t="str">
        <f>IF('Calcul NEP et NEO'!BK40&lt;&gt;"",'Calcul NEP et NEO'!BK40,"")</f>
        <v/>
      </c>
      <c r="CV40" s="111" t="s">
        <v>32</v>
      </c>
      <c r="CW40" s="102" t="str">
        <f>IF(CV40&lt;&gt;"",VLOOKUP(CV40,Listes!$M$3:$N$7,2,FALSE),"")</f>
        <v/>
      </c>
      <c r="CX40" s="111" t="str">
        <f>IF('Calcul NEP et NEO'!BL40&lt;&gt;"",'Calcul NEP et NEO'!BL40,"")</f>
        <v/>
      </c>
      <c r="CY40" s="111" t="str">
        <f>IF('Calcul NEP et NEO'!BM40&lt;&gt;"",'Calcul NEP et NEO'!BM40,"")</f>
        <v/>
      </c>
      <c r="CZ40" s="111" t="str">
        <f>IF('Calcul NEP et NEO'!BN40&lt;&gt;"",'Calcul NEP et NEO'!BN40,"")</f>
        <v/>
      </c>
      <c r="DA40" s="111" t="s">
        <v>32</v>
      </c>
      <c r="DB40" s="102" t="str">
        <f>IF(DA40&lt;&gt;"",VLOOKUP(DA40,Listes!$M$3:$N$7,2,FALSE),"")</f>
        <v/>
      </c>
      <c r="DC40" s="111" t="str">
        <f>IF('Calcul NEP et NEO'!BO40&lt;&gt;"",'Calcul NEP et NEO'!BO40,"")</f>
        <v/>
      </c>
      <c r="DD40" s="111" t="str">
        <f>IF('Calcul NEP et NEO'!BP40&lt;&gt;"",'Calcul NEP et NEO'!BP40,"")</f>
        <v/>
      </c>
      <c r="DE40" s="50" t="str">
        <f>IF('Calcul NEP et NEO'!BQ40&lt;&gt;"",'Calcul NEP et NEO'!BQ40,"")</f>
        <v/>
      </c>
    </row>
    <row r="41" spans="1:109" ht="14.5" hidden="1" customHeight="1" x14ac:dyDescent="0.35">
      <c r="A41" s="36" t="str">
        <f>IF('Calcul NEP et NEO'!A41&lt;&gt;"",'Calcul NEP et NEO'!A41,"")</f>
        <v/>
      </c>
      <c r="B41" s="36" t="str">
        <f>IF('Calcul NEP et NEO'!B41&lt;&gt;"",'Calcul NEP et NEO'!B41,"")</f>
        <v/>
      </c>
      <c r="C41" s="36" t="str">
        <f>IF('Calcul NEP et NEO'!C41&lt;&gt;"",'Calcul NEP et NEO'!C41,"")</f>
        <v/>
      </c>
      <c r="D41" s="36" t="str">
        <f>IF('Calcul NEP et NEO'!D41&lt;&gt;"",'Calcul NEP et NEO'!D41,"")</f>
        <v/>
      </c>
      <c r="E41" s="47" t="str">
        <f>IF('Calcul NEP et NEO'!E41&lt;&gt;"",'Calcul NEP et NEO'!E41,"")</f>
        <v/>
      </c>
      <c r="F41" s="47" t="str">
        <f>IF('Calcul NEP et NEO'!F41&lt;&gt;"",'Calcul NEP et NEO'!F41,"")</f>
        <v/>
      </c>
      <c r="G41" s="47" t="str">
        <f>IF('Calcul NEP et NEO'!G41&lt;&gt;"",'Calcul NEP et NEO'!G41,"")</f>
        <v/>
      </c>
      <c r="H41" s="47" t="str">
        <f>IF('Calcul NEP et NEO'!H41&lt;&gt;"",'Calcul NEP et NEO'!H41,"")</f>
        <v/>
      </c>
      <c r="I41" s="50" t="str">
        <f>IF('Calcul NEP et NEO'!I41&lt;&gt;"",'Calcul NEP et NEO'!I41,"")</f>
        <v/>
      </c>
      <c r="J41" s="111" t="s">
        <v>32</v>
      </c>
      <c r="K41" s="102" t="str">
        <f>IF(J41&lt;&gt;"",VLOOKUP(J41,Listes!$M$3:$N$7,2,FALSE),"")</f>
        <v/>
      </c>
      <c r="L41" s="111" t="str">
        <f>IF('Calcul NEP et NEO'!J41&lt;&gt;"",'Calcul NEP et NEO'!J41,"")</f>
        <v/>
      </c>
      <c r="M41" s="112" t="str">
        <f>IF('Calcul NEP et NEO'!K41&lt;&gt;"",'Calcul NEP et NEO'!K41,"")</f>
        <v/>
      </c>
      <c r="N41" s="112" t="str">
        <f>IF('Calcul NEP et NEO'!L41&lt;&gt;"",'Calcul NEP et NEO'!L41,"")</f>
        <v/>
      </c>
      <c r="O41" s="111" t="s">
        <v>32</v>
      </c>
      <c r="P41" s="102" t="str">
        <f>IF(O41&lt;&gt;"",VLOOKUP(O41,Listes!$M$3:$N$7,2,FALSE),"")</f>
        <v/>
      </c>
      <c r="Q41" s="111" t="str">
        <f>IF('Calcul NEP et NEO'!M41&lt;&gt;"",'Calcul NEP et NEO'!M41,"")</f>
        <v/>
      </c>
      <c r="R41" s="112" t="str">
        <f>IF('Calcul NEP et NEO'!N41&lt;&gt;"",'Calcul NEP et NEO'!N41,"")</f>
        <v/>
      </c>
      <c r="S41" s="112" t="str">
        <f>IF('Calcul NEP et NEO'!O41&lt;&gt;"",'Calcul NEP et NEO'!O41,"")</f>
        <v/>
      </c>
      <c r="T41" s="111" t="s">
        <v>32</v>
      </c>
      <c r="U41" s="102" t="str">
        <f>IF(T41&lt;&gt;"",VLOOKUP(T41,Listes!$M$3:$N$7,2,FALSE),"")</f>
        <v/>
      </c>
      <c r="V41" s="111" t="str">
        <f>IF('Calcul NEP et NEO'!P41&lt;&gt;"",'Calcul NEP et NEO'!P41,"")</f>
        <v/>
      </c>
      <c r="W41" s="112" t="str">
        <f>IF('Calcul NEP et NEO'!Q41&lt;&gt;"",'Calcul NEP et NEO'!Q41,"")</f>
        <v/>
      </c>
      <c r="X41" s="112" t="str">
        <f>IF('Calcul NEP et NEO'!R41&lt;&gt;"",'Calcul NEP et NEO'!R41,"")</f>
        <v/>
      </c>
      <c r="Y41" s="111" t="s">
        <v>32</v>
      </c>
      <c r="Z41" s="102" t="str">
        <f>IF(Y41&lt;&gt;"",VLOOKUP(Y41,Listes!$M$3:$N$7,2,FALSE),"")</f>
        <v/>
      </c>
      <c r="AA41" s="111" t="str">
        <f>IF('Calcul NEP et NEO'!S41&lt;&gt;"",'Calcul NEP et NEO'!S41,"")</f>
        <v/>
      </c>
      <c r="AB41" s="111" t="str">
        <f>IF('Calcul NEP et NEO'!T41&lt;&gt;"",'Calcul NEP et NEO'!T41,"")</f>
        <v/>
      </c>
      <c r="AC41" s="111" t="str">
        <f>IF('Calcul NEP et NEO'!U41&lt;&gt;"",'Calcul NEP et NEO'!U41,"")</f>
        <v/>
      </c>
      <c r="AD41" s="111" t="s">
        <v>32</v>
      </c>
      <c r="AE41" s="102" t="str">
        <f>IF(AD41&lt;&gt;"",VLOOKUP(AD41,Listes!$M$3:$N$7,2,FALSE),"")</f>
        <v/>
      </c>
      <c r="AF41" s="111" t="str">
        <f>IF('Calcul NEP et NEO'!V41&lt;&gt;"",'Calcul NEP et NEO'!V41,"")</f>
        <v/>
      </c>
      <c r="AG41" s="111" t="str">
        <f>IF('Calcul NEP et NEO'!W41&lt;&gt;"",'Calcul NEP et NEO'!W41,"")</f>
        <v/>
      </c>
      <c r="AH41" s="111" t="str">
        <f>IF('Calcul NEP et NEO'!X41&lt;&gt;"",'Calcul NEP et NEO'!X41,"")</f>
        <v/>
      </c>
      <c r="AI41" s="111" t="s">
        <v>32</v>
      </c>
      <c r="AJ41" s="102" t="str">
        <f>IF(AI41&lt;&gt;"",VLOOKUP(AI41,Listes!$M$3:$N$7,2,FALSE),"")</f>
        <v/>
      </c>
      <c r="AK41" s="111" t="str">
        <f>IF('Calcul NEP et NEO'!Y41&lt;&gt;"",'Calcul NEP et NEO'!Y41,"")</f>
        <v/>
      </c>
      <c r="AL41" s="111" t="str">
        <f>IF('Calcul NEP et NEO'!Z41&lt;&gt;"",'Calcul NEP et NEO'!Z41,"")</f>
        <v/>
      </c>
      <c r="AM41" s="111" t="str">
        <f>IF('Calcul NEP et NEO'!AA41&lt;&gt;"",'Calcul NEP et NEO'!AA41,"")</f>
        <v/>
      </c>
      <c r="AN41" s="111" t="s">
        <v>32</v>
      </c>
      <c r="AO41" s="102" t="str">
        <f>IF(AN41&lt;&gt;"",VLOOKUP(AN41,Listes!$M$3:$N$7,2,FALSE),"")</f>
        <v/>
      </c>
      <c r="AP41" s="111" t="str">
        <f>IF('Calcul NEP et NEO'!AB41&lt;&gt;"",'Calcul NEP et NEO'!AB41,"")</f>
        <v/>
      </c>
      <c r="AQ41" s="111" t="str">
        <f>IF('Calcul NEP et NEO'!AC41&lt;&gt;"",'Calcul NEP et NEO'!AC41,"")</f>
        <v/>
      </c>
      <c r="AR41" s="111" t="str">
        <f>IF('Calcul NEP et NEO'!AD41&lt;&gt;"",'Calcul NEP et NEO'!AD41,"")</f>
        <v/>
      </c>
      <c r="AS41" s="111" t="s">
        <v>32</v>
      </c>
      <c r="AT41" s="102" t="str">
        <f>IF(AS41&lt;&gt;"",VLOOKUP(AS41,Listes!$M$3:$N$7,2,FALSE),"")</f>
        <v/>
      </c>
      <c r="AU41" s="111" t="str">
        <f>IF('Calcul NEP et NEO'!AE41&lt;&gt;"",'Calcul NEP et NEO'!AE41,"")</f>
        <v/>
      </c>
      <c r="AV41" s="111" t="str">
        <f>IF('Calcul NEP et NEO'!AF41&lt;&gt;"",'Calcul NEP et NEO'!AF41,"")</f>
        <v/>
      </c>
      <c r="AW41" s="111" t="str">
        <f>IF('Calcul NEP et NEO'!AG41&lt;&gt;"",'Calcul NEP et NEO'!AG41,"")</f>
        <v/>
      </c>
      <c r="AX41" s="111" t="s">
        <v>32</v>
      </c>
      <c r="AY41" s="102" t="str">
        <f>IF(AX41&lt;&gt;"",VLOOKUP(AX41,Listes!$M$3:$N$7,2,FALSE),"")</f>
        <v/>
      </c>
      <c r="AZ41" s="111" t="str">
        <f>IF('Calcul NEP et NEO'!AH41&lt;&gt;"",'Calcul NEP et NEO'!AH41,"")</f>
        <v/>
      </c>
      <c r="BA41" s="111" t="str">
        <f>IF('Calcul NEP et NEO'!AI41&lt;&gt;"",'Calcul NEP et NEO'!AI41,"")</f>
        <v/>
      </c>
      <c r="BB41" s="111" t="str">
        <f>IF('Calcul NEP et NEO'!AJ41&lt;&gt;"",'Calcul NEP et NEO'!AJ41,"")</f>
        <v/>
      </c>
      <c r="BC41" s="111" t="s">
        <v>32</v>
      </c>
      <c r="BD41" s="102" t="str">
        <f>IF(BC41&lt;&gt;"",VLOOKUP(BC41,Listes!$M$3:$N$7,2,FALSE),"")</f>
        <v/>
      </c>
      <c r="BE41" s="111" t="str">
        <f>IF('Calcul NEP et NEO'!AK41&lt;&gt;"",'Calcul NEP et NEO'!AK41,"")</f>
        <v/>
      </c>
      <c r="BF41" s="111" t="str">
        <f>IF('Calcul NEP et NEO'!AL41&lt;&gt;"",'Calcul NEP et NEO'!AL41,"")</f>
        <v/>
      </c>
      <c r="BG41" s="111" t="str">
        <f>IF('Calcul NEP et NEO'!AM41&lt;&gt;"",'Calcul NEP et NEO'!AM41,"")</f>
        <v/>
      </c>
      <c r="BH41" s="111" t="s">
        <v>32</v>
      </c>
      <c r="BI41" s="102" t="str">
        <f>IF(BH41&lt;&gt;"",VLOOKUP(BH41,Listes!$M$3:$N$7,2,FALSE),"")</f>
        <v/>
      </c>
      <c r="BJ41" s="111" t="str">
        <f>IF('Calcul NEP et NEO'!AN41&lt;&gt;"",'Calcul NEP et NEO'!AN41,"")</f>
        <v/>
      </c>
      <c r="BK41" s="111" t="str">
        <f>IF('Calcul NEP et NEO'!AO41&lt;&gt;"",'Calcul NEP et NEO'!AO41,"")</f>
        <v/>
      </c>
      <c r="BL41" s="111" t="str">
        <f>IF('Calcul NEP et NEO'!AP41&lt;&gt;"",'Calcul NEP et NEO'!AP41,"")</f>
        <v/>
      </c>
      <c r="BM41" s="111" t="s">
        <v>32</v>
      </c>
      <c r="BN41" s="102" t="str">
        <f>IF(BM41&lt;&gt;"",VLOOKUP(BM41,Listes!$M$3:$N$7,2,FALSE),"")</f>
        <v/>
      </c>
      <c r="BO41" s="111" t="str">
        <f>IF('Calcul NEP et NEO'!AQ41&lt;&gt;"",'Calcul NEP et NEO'!AQ41,"")</f>
        <v/>
      </c>
      <c r="BP41" s="111" t="str">
        <f>IF('Calcul NEP et NEO'!AR41&lt;&gt;"",'Calcul NEP et NEO'!AR41,"")</f>
        <v/>
      </c>
      <c r="BQ41" s="111" t="str">
        <f>IF('Calcul NEP et NEO'!AS41&lt;&gt;"",'Calcul NEP et NEO'!AS41,"")</f>
        <v/>
      </c>
      <c r="BR41" s="111" t="s">
        <v>32</v>
      </c>
      <c r="BS41" s="102" t="str">
        <f>IF(BR41&lt;&gt;"",VLOOKUP(BR41,Listes!$M$3:$N$7,2,FALSE),"")</f>
        <v/>
      </c>
      <c r="BT41" s="111" t="str">
        <f>IF('Calcul NEP et NEO'!AT41&lt;&gt;"",'Calcul NEP et NEO'!AT41,"")</f>
        <v/>
      </c>
      <c r="BU41" s="111" t="str">
        <f>IF('Calcul NEP et NEO'!AU41&lt;&gt;"",'Calcul NEP et NEO'!AU41,"")</f>
        <v/>
      </c>
      <c r="BV41" s="111" t="str">
        <f>IF('Calcul NEP et NEO'!AV41&lt;&gt;"",'Calcul NEP et NEO'!AV41,"")</f>
        <v/>
      </c>
      <c r="BW41" s="111" t="s">
        <v>32</v>
      </c>
      <c r="BX41" s="102" t="str">
        <f>IF(BW41&lt;&gt;"",VLOOKUP(BW41,Listes!$M$3:$N$7,2,FALSE),"")</f>
        <v/>
      </c>
      <c r="BY41" s="111" t="str">
        <f>IF('Calcul NEP et NEO'!AW41&lt;&gt;"",'Calcul NEP et NEO'!AW41,"")</f>
        <v/>
      </c>
      <c r="BZ41" s="111" t="str">
        <f>IF('Calcul NEP et NEO'!AX41&lt;&gt;"",'Calcul NEP et NEO'!AX41,"")</f>
        <v/>
      </c>
      <c r="CA41" s="111" t="str">
        <f>IF('Calcul NEP et NEO'!AY41&lt;&gt;"",'Calcul NEP et NEO'!AY41,"")</f>
        <v/>
      </c>
      <c r="CB41" s="111" t="s">
        <v>32</v>
      </c>
      <c r="CC41" s="102" t="str">
        <f>IF(CB41&lt;&gt;"",VLOOKUP(CB41,Listes!$M$3:$N$7,2,FALSE),"")</f>
        <v/>
      </c>
      <c r="CD41" s="111" t="str">
        <f>IF('Calcul NEP et NEO'!AZ41&lt;&gt;"",'Calcul NEP et NEO'!AZ41,"")</f>
        <v/>
      </c>
      <c r="CE41" s="111" t="str">
        <f>IF('Calcul NEP et NEO'!BA41&lt;&gt;"",'Calcul NEP et NEO'!BA41,"")</f>
        <v/>
      </c>
      <c r="CF41" s="111" t="str">
        <f>IF('Calcul NEP et NEO'!BB41&lt;&gt;"",'Calcul NEP et NEO'!BB41,"")</f>
        <v/>
      </c>
      <c r="CG41" s="111" t="s">
        <v>32</v>
      </c>
      <c r="CH41" s="102" t="str">
        <f>IF(CG41&lt;&gt;"",VLOOKUP(CG41,Listes!$M$3:$N$7,2,FALSE),"")</f>
        <v/>
      </c>
      <c r="CI41" s="111" t="str">
        <f>IF('Calcul NEP et NEO'!BC41&lt;&gt;"",'Calcul NEP et NEO'!BC41,"")</f>
        <v/>
      </c>
      <c r="CJ41" s="111" t="str">
        <f>IF('Calcul NEP et NEO'!BD41&lt;&gt;"",'Calcul NEP et NEO'!BD41,"")</f>
        <v/>
      </c>
      <c r="CK41" s="111" t="str">
        <f>IF('Calcul NEP et NEO'!BE41&lt;&gt;"",'Calcul NEP et NEO'!BE41,"")</f>
        <v/>
      </c>
      <c r="CL41" s="111" t="s">
        <v>32</v>
      </c>
      <c r="CM41" s="102" t="str">
        <f>IF(CL41&lt;&gt;"",VLOOKUP(CL41,Listes!$M$3:$N$7,2,FALSE),"")</f>
        <v/>
      </c>
      <c r="CN41" s="111" t="str">
        <f>IF('Calcul NEP et NEO'!BF41&lt;&gt;"",'Calcul NEP et NEO'!BF41,"")</f>
        <v/>
      </c>
      <c r="CO41" s="111" t="str">
        <f>IF('Calcul NEP et NEO'!BG41&lt;&gt;"",'Calcul NEP et NEO'!BG41,"")</f>
        <v/>
      </c>
      <c r="CP41" s="111" t="str">
        <f>IF('Calcul NEP et NEO'!BH41&lt;&gt;"",'Calcul NEP et NEO'!BH41,"")</f>
        <v/>
      </c>
      <c r="CQ41" s="111" t="s">
        <v>32</v>
      </c>
      <c r="CR41" s="102" t="str">
        <f>IF(CQ41&lt;&gt;"",VLOOKUP(CQ41,Listes!$M$3:$N$7,2,FALSE),"")</f>
        <v/>
      </c>
      <c r="CS41" s="111" t="str">
        <f>IF('Calcul NEP et NEO'!BI41&lt;&gt;"",'Calcul NEP et NEO'!BI41,"")</f>
        <v/>
      </c>
      <c r="CT41" s="111" t="str">
        <f>IF('Calcul NEP et NEO'!BJ41&lt;&gt;"",'Calcul NEP et NEO'!BJ41,"")</f>
        <v/>
      </c>
      <c r="CU41" s="111" t="str">
        <f>IF('Calcul NEP et NEO'!BK41&lt;&gt;"",'Calcul NEP et NEO'!BK41,"")</f>
        <v/>
      </c>
      <c r="CV41" s="111" t="s">
        <v>32</v>
      </c>
      <c r="CW41" s="102" t="str">
        <f>IF(CV41&lt;&gt;"",VLOOKUP(CV41,Listes!$M$3:$N$7,2,FALSE),"")</f>
        <v/>
      </c>
      <c r="CX41" s="111" t="str">
        <f>IF('Calcul NEP et NEO'!BL41&lt;&gt;"",'Calcul NEP et NEO'!BL41,"")</f>
        <v/>
      </c>
      <c r="CY41" s="111" t="str">
        <f>IF('Calcul NEP et NEO'!BM41&lt;&gt;"",'Calcul NEP et NEO'!BM41,"")</f>
        <v/>
      </c>
      <c r="CZ41" s="111" t="str">
        <f>IF('Calcul NEP et NEO'!BN41&lt;&gt;"",'Calcul NEP et NEO'!BN41,"")</f>
        <v/>
      </c>
      <c r="DA41" s="111" t="s">
        <v>32</v>
      </c>
      <c r="DB41" s="102" t="str">
        <f>IF(DA41&lt;&gt;"",VLOOKUP(DA41,Listes!$M$3:$N$7,2,FALSE),"")</f>
        <v/>
      </c>
      <c r="DC41" s="111" t="str">
        <f>IF('Calcul NEP et NEO'!BO41&lt;&gt;"",'Calcul NEP et NEO'!BO41,"")</f>
        <v/>
      </c>
      <c r="DD41" s="111" t="str">
        <f>IF('Calcul NEP et NEO'!BP41&lt;&gt;"",'Calcul NEP et NEO'!BP41,"")</f>
        <v/>
      </c>
      <c r="DE41" s="50" t="str">
        <f>IF('Calcul NEP et NEO'!BQ41&lt;&gt;"",'Calcul NEP et NEO'!BQ41,"")</f>
        <v/>
      </c>
    </row>
    <row r="42" spans="1:109" ht="14.5" hidden="1" customHeight="1" x14ac:dyDescent="0.35">
      <c r="A42" s="36" t="str">
        <f>IF('Calcul NEP et NEO'!A42&lt;&gt;"",'Calcul NEP et NEO'!A42,"")</f>
        <v/>
      </c>
      <c r="B42" s="36" t="str">
        <f>IF('Calcul NEP et NEO'!B42&lt;&gt;"",'Calcul NEP et NEO'!B42,"")</f>
        <v/>
      </c>
      <c r="C42" s="36" t="str">
        <f>IF('Calcul NEP et NEO'!C42&lt;&gt;"",'Calcul NEP et NEO'!C42,"")</f>
        <v/>
      </c>
      <c r="D42" s="36" t="str">
        <f>IF('Calcul NEP et NEO'!D42&lt;&gt;"",'Calcul NEP et NEO'!D42,"")</f>
        <v/>
      </c>
      <c r="E42" s="47" t="str">
        <f>IF('Calcul NEP et NEO'!E42&lt;&gt;"",'Calcul NEP et NEO'!E42,"")</f>
        <v/>
      </c>
      <c r="F42" s="47" t="str">
        <f>IF('Calcul NEP et NEO'!F42&lt;&gt;"",'Calcul NEP et NEO'!F42,"")</f>
        <v/>
      </c>
      <c r="G42" s="47" t="str">
        <f>IF('Calcul NEP et NEO'!G42&lt;&gt;"",'Calcul NEP et NEO'!G42,"")</f>
        <v/>
      </c>
      <c r="H42" s="47" t="str">
        <f>IF('Calcul NEP et NEO'!H42&lt;&gt;"",'Calcul NEP et NEO'!H42,"")</f>
        <v/>
      </c>
      <c r="I42" s="50" t="str">
        <f>IF('Calcul NEP et NEO'!I42&lt;&gt;"",'Calcul NEP et NEO'!I42,"")</f>
        <v/>
      </c>
      <c r="J42" s="111" t="s">
        <v>32</v>
      </c>
      <c r="K42" s="102" t="str">
        <f>IF(J42&lt;&gt;"",VLOOKUP(J42,Listes!$M$3:$N$7,2,FALSE),"")</f>
        <v/>
      </c>
      <c r="L42" s="111" t="str">
        <f>IF('Calcul NEP et NEO'!J42&lt;&gt;"",'Calcul NEP et NEO'!J42,"")</f>
        <v/>
      </c>
      <c r="M42" s="112" t="str">
        <f>IF('Calcul NEP et NEO'!K42&lt;&gt;"",'Calcul NEP et NEO'!K42,"")</f>
        <v/>
      </c>
      <c r="N42" s="112" t="str">
        <f>IF('Calcul NEP et NEO'!L42&lt;&gt;"",'Calcul NEP et NEO'!L42,"")</f>
        <v/>
      </c>
      <c r="O42" s="111" t="s">
        <v>32</v>
      </c>
      <c r="P42" s="102" t="str">
        <f>IF(O42&lt;&gt;"",VLOOKUP(O42,Listes!$M$3:$N$7,2,FALSE),"")</f>
        <v/>
      </c>
      <c r="Q42" s="111" t="str">
        <f>IF('Calcul NEP et NEO'!M42&lt;&gt;"",'Calcul NEP et NEO'!M42,"")</f>
        <v/>
      </c>
      <c r="R42" s="112" t="str">
        <f>IF('Calcul NEP et NEO'!N42&lt;&gt;"",'Calcul NEP et NEO'!N42,"")</f>
        <v/>
      </c>
      <c r="S42" s="112" t="str">
        <f>IF('Calcul NEP et NEO'!O42&lt;&gt;"",'Calcul NEP et NEO'!O42,"")</f>
        <v/>
      </c>
      <c r="T42" s="111" t="s">
        <v>32</v>
      </c>
      <c r="U42" s="102" t="str">
        <f>IF(T42&lt;&gt;"",VLOOKUP(T42,Listes!$M$3:$N$7,2,FALSE),"")</f>
        <v/>
      </c>
      <c r="V42" s="111" t="str">
        <f>IF('Calcul NEP et NEO'!P42&lt;&gt;"",'Calcul NEP et NEO'!P42,"")</f>
        <v/>
      </c>
      <c r="W42" s="112" t="str">
        <f>IF('Calcul NEP et NEO'!Q42&lt;&gt;"",'Calcul NEP et NEO'!Q42,"")</f>
        <v/>
      </c>
      <c r="X42" s="112" t="str">
        <f>IF('Calcul NEP et NEO'!R42&lt;&gt;"",'Calcul NEP et NEO'!R42,"")</f>
        <v/>
      </c>
      <c r="Y42" s="111" t="s">
        <v>32</v>
      </c>
      <c r="Z42" s="102" t="str">
        <f>IF(Y42&lt;&gt;"",VLOOKUP(Y42,Listes!$M$3:$N$7,2,FALSE),"")</f>
        <v/>
      </c>
      <c r="AA42" s="111" t="str">
        <f>IF('Calcul NEP et NEO'!S42&lt;&gt;"",'Calcul NEP et NEO'!S42,"")</f>
        <v/>
      </c>
      <c r="AB42" s="111" t="str">
        <f>IF('Calcul NEP et NEO'!T42&lt;&gt;"",'Calcul NEP et NEO'!T42,"")</f>
        <v/>
      </c>
      <c r="AC42" s="111" t="str">
        <f>IF('Calcul NEP et NEO'!U42&lt;&gt;"",'Calcul NEP et NEO'!U42,"")</f>
        <v/>
      </c>
      <c r="AD42" s="111" t="s">
        <v>32</v>
      </c>
      <c r="AE42" s="102" t="str">
        <f>IF(AD42&lt;&gt;"",VLOOKUP(AD42,Listes!$M$3:$N$7,2,FALSE),"")</f>
        <v/>
      </c>
      <c r="AF42" s="111" t="str">
        <f>IF('Calcul NEP et NEO'!V42&lt;&gt;"",'Calcul NEP et NEO'!V42,"")</f>
        <v/>
      </c>
      <c r="AG42" s="111" t="str">
        <f>IF('Calcul NEP et NEO'!W42&lt;&gt;"",'Calcul NEP et NEO'!W42,"")</f>
        <v/>
      </c>
      <c r="AH42" s="111" t="str">
        <f>IF('Calcul NEP et NEO'!X42&lt;&gt;"",'Calcul NEP et NEO'!X42,"")</f>
        <v/>
      </c>
      <c r="AI42" s="111" t="s">
        <v>32</v>
      </c>
      <c r="AJ42" s="102" t="str">
        <f>IF(AI42&lt;&gt;"",VLOOKUP(AI42,Listes!$M$3:$N$7,2,FALSE),"")</f>
        <v/>
      </c>
      <c r="AK42" s="111" t="str">
        <f>IF('Calcul NEP et NEO'!Y42&lt;&gt;"",'Calcul NEP et NEO'!Y42,"")</f>
        <v/>
      </c>
      <c r="AL42" s="111" t="str">
        <f>IF('Calcul NEP et NEO'!Z42&lt;&gt;"",'Calcul NEP et NEO'!Z42,"")</f>
        <v/>
      </c>
      <c r="AM42" s="111" t="str">
        <f>IF('Calcul NEP et NEO'!AA42&lt;&gt;"",'Calcul NEP et NEO'!AA42,"")</f>
        <v/>
      </c>
      <c r="AN42" s="111" t="s">
        <v>32</v>
      </c>
      <c r="AO42" s="102" t="str">
        <f>IF(AN42&lt;&gt;"",VLOOKUP(AN42,Listes!$M$3:$N$7,2,FALSE),"")</f>
        <v/>
      </c>
      <c r="AP42" s="111" t="str">
        <f>IF('Calcul NEP et NEO'!AB42&lt;&gt;"",'Calcul NEP et NEO'!AB42,"")</f>
        <v/>
      </c>
      <c r="AQ42" s="111" t="str">
        <f>IF('Calcul NEP et NEO'!AC42&lt;&gt;"",'Calcul NEP et NEO'!AC42,"")</f>
        <v/>
      </c>
      <c r="AR42" s="111" t="str">
        <f>IF('Calcul NEP et NEO'!AD42&lt;&gt;"",'Calcul NEP et NEO'!AD42,"")</f>
        <v/>
      </c>
      <c r="AS42" s="111" t="s">
        <v>32</v>
      </c>
      <c r="AT42" s="102" t="str">
        <f>IF(AS42&lt;&gt;"",VLOOKUP(AS42,Listes!$M$3:$N$7,2,FALSE),"")</f>
        <v/>
      </c>
      <c r="AU42" s="111" t="str">
        <f>IF('Calcul NEP et NEO'!AE42&lt;&gt;"",'Calcul NEP et NEO'!AE42,"")</f>
        <v/>
      </c>
      <c r="AV42" s="111" t="str">
        <f>IF('Calcul NEP et NEO'!AF42&lt;&gt;"",'Calcul NEP et NEO'!AF42,"")</f>
        <v/>
      </c>
      <c r="AW42" s="111" t="str">
        <f>IF('Calcul NEP et NEO'!AG42&lt;&gt;"",'Calcul NEP et NEO'!AG42,"")</f>
        <v/>
      </c>
      <c r="AX42" s="111" t="s">
        <v>32</v>
      </c>
      <c r="AY42" s="102" t="str">
        <f>IF(AX42&lt;&gt;"",VLOOKUP(AX42,Listes!$M$3:$N$7,2,FALSE),"")</f>
        <v/>
      </c>
      <c r="AZ42" s="111" t="str">
        <f>IF('Calcul NEP et NEO'!AH42&lt;&gt;"",'Calcul NEP et NEO'!AH42,"")</f>
        <v/>
      </c>
      <c r="BA42" s="111" t="str">
        <f>IF('Calcul NEP et NEO'!AI42&lt;&gt;"",'Calcul NEP et NEO'!AI42,"")</f>
        <v/>
      </c>
      <c r="BB42" s="111" t="str">
        <f>IF('Calcul NEP et NEO'!AJ42&lt;&gt;"",'Calcul NEP et NEO'!AJ42,"")</f>
        <v/>
      </c>
      <c r="BC42" s="111" t="s">
        <v>32</v>
      </c>
      <c r="BD42" s="102" t="str">
        <f>IF(BC42&lt;&gt;"",VLOOKUP(BC42,Listes!$M$3:$N$7,2,FALSE),"")</f>
        <v/>
      </c>
      <c r="BE42" s="111" t="str">
        <f>IF('Calcul NEP et NEO'!AK42&lt;&gt;"",'Calcul NEP et NEO'!AK42,"")</f>
        <v/>
      </c>
      <c r="BF42" s="111" t="str">
        <f>IF('Calcul NEP et NEO'!AL42&lt;&gt;"",'Calcul NEP et NEO'!AL42,"")</f>
        <v/>
      </c>
      <c r="BG42" s="111" t="str">
        <f>IF('Calcul NEP et NEO'!AM42&lt;&gt;"",'Calcul NEP et NEO'!AM42,"")</f>
        <v/>
      </c>
      <c r="BH42" s="111" t="s">
        <v>32</v>
      </c>
      <c r="BI42" s="102" t="str">
        <f>IF(BH42&lt;&gt;"",VLOOKUP(BH42,Listes!$M$3:$N$7,2,FALSE),"")</f>
        <v/>
      </c>
      <c r="BJ42" s="111" t="str">
        <f>IF('Calcul NEP et NEO'!AN42&lt;&gt;"",'Calcul NEP et NEO'!AN42,"")</f>
        <v/>
      </c>
      <c r="BK42" s="111" t="str">
        <f>IF('Calcul NEP et NEO'!AO42&lt;&gt;"",'Calcul NEP et NEO'!AO42,"")</f>
        <v/>
      </c>
      <c r="BL42" s="111" t="str">
        <f>IF('Calcul NEP et NEO'!AP42&lt;&gt;"",'Calcul NEP et NEO'!AP42,"")</f>
        <v/>
      </c>
      <c r="BM42" s="111" t="s">
        <v>32</v>
      </c>
      <c r="BN42" s="102" t="str">
        <f>IF(BM42&lt;&gt;"",VLOOKUP(BM42,Listes!$M$3:$N$7,2,FALSE),"")</f>
        <v/>
      </c>
      <c r="BO42" s="111" t="str">
        <f>IF('Calcul NEP et NEO'!AQ42&lt;&gt;"",'Calcul NEP et NEO'!AQ42,"")</f>
        <v/>
      </c>
      <c r="BP42" s="111" t="str">
        <f>IF('Calcul NEP et NEO'!AR42&lt;&gt;"",'Calcul NEP et NEO'!AR42,"")</f>
        <v/>
      </c>
      <c r="BQ42" s="111" t="str">
        <f>IF('Calcul NEP et NEO'!AS42&lt;&gt;"",'Calcul NEP et NEO'!AS42,"")</f>
        <v/>
      </c>
      <c r="BR42" s="111" t="s">
        <v>32</v>
      </c>
      <c r="BS42" s="102" t="str">
        <f>IF(BR42&lt;&gt;"",VLOOKUP(BR42,Listes!$M$3:$N$7,2,FALSE),"")</f>
        <v/>
      </c>
      <c r="BT42" s="111" t="str">
        <f>IF('Calcul NEP et NEO'!AT42&lt;&gt;"",'Calcul NEP et NEO'!AT42,"")</f>
        <v/>
      </c>
      <c r="BU42" s="111" t="str">
        <f>IF('Calcul NEP et NEO'!AU42&lt;&gt;"",'Calcul NEP et NEO'!AU42,"")</f>
        <v/>
      </c>
      <c r="BV42" s="111" t="str">
        <f>IF('Calcul NEP et NEO'!AV42&lt;&gt;"",'Calcul NEP et NEO'!AV42,"")</f>
        <v/>
      </c>
      <c r="BW42" s="111" t="s">
        <v>32</v>
      </c>
      <c r="BX42" s="102" t="str">
        <f>IF(BW42&lt;&gt;"",VLOOKUP(BW42,Listes!$M$3:$N$7,2,FALSE),"")</f>
        <v/>
      </c>
      <c r="BY42" s="111" t="str">
        <f>IF('Calcul NEP et NEO'!AW42&lt;&gt;"",'Calcul NEP et NEO'!AW42,"")</f>
        <v/>
      </c>
      <c r="BZ42" s="111" t="str">
        <f>IF('Calcul NEP et NEO'!AX42&lt;&gt;"",'Calcul NEP et NEO'!AX42,"")</f>
        <v/>
      </c>
      <c r="CA42" s="111" t="str">
        <f>IF('Calcul NEP et NEO'!AY42&lt;&gt;"",'Calcul NEP et NEO'!AY42,"")</f>
        <v/>
      </c>
      <c r="CB42" s="111" t="s">
        <v>32</v>
      </c>
      <c r="CC42" s="102" t="str">
        <f>IF(CB42&lt;&gt;"",VLOOKUP(CB42,Listes!$M$3:$N$7,2,FALSE),"")</f>
        <v/>
      </c>
      <c r="CD42" s="111" t="str">
        <f>IF('Calcul NEP et NEO'!AZ42&lt;&gt;"",'Calcul NEP et NEO'!AZ42,"")</f>
        <v/>
      </c>
      <c r="CE42" s="111" t="str">
        <f>IF('Calcul NEP et NEO'!BA42&lt;&gt;"",'Calcul NEP et NEO'!BA42,"")</f>
        <v/>
      </c>
      <c r="CF42" s="111" t="str">
        <f>IF('Calcul NEP et NEO'!BB42&lt;&gt;"",'Calcul NEP et NEO'!BB42,"")</f>
        <v/>
      </c>
      <c r="CG42" s="111" t="s">
        <v>32</v>
      </c>
      <c r="CH42" s="102" t="str">
        <f>IF(CG42&lt;&gt;"",VLOOKUP(CG42,Listes!$M$3:$N$7,2,FALSE),"")</f>
        <v/>
      </c>
      <c r="CI42" s="111" t="str">
        <f>IF('Calcul NEP et NEO'!BC42&lt;&gt;"",'Calcul NEP et NEO'!BC42,"")</f>
        <v/>
      </c>
      <c r="CJ42" s="111" t="str">
        <f>IF('Calcul NEP et NEO'!BD42&lt;&gt;"",'Calcul NEP et NEO'!BD42,"")</f>
        <v/>
      </c>
      <c r="CK42" s="111" t="str">
        <f>IF('Calcul NEP et NEO'!BE42&lt;&gt;"",'Calcul NEP et NEO'!BE42,"")</f>
        <v/>
      </c>
      <c r="CL42" s="111" t="s">
        <v>32</v>
      </c>
      <c r="CM42" s="102" t="str">
        <f>IF(CL42&lt;&gt;"",VLOOKUP(CL42,Listes!$M$3:$N$7,2,FALSE),"")</f>
        <v/>
      </c>
      <c r="CN42" s="111" t="str">
        <f>IF('Calcul NEP et NEO'!BF42&lt;&gt;"",'Calcul NEP et NEO'!BF42,"")</f>
        <v/>
      </c>
      <c r="CO42" s="111" t="str">
        <f>IF('Calcul NEP et NEO'!BG42&lt;&gt;"",'Calcul NEP et NEO'!BG42,"")</f>
        <v/>
      </c>
      <c r="CP42" s="111" t="str">
        <f>IF('Calcul NEP et NEO'!BH42&lt;&gt;"",'Calcul NEP et NEO'!BH42,"")</f>
        <v/>
      </c>
      <c r="CQ42" s="111" t="s">
        <v>32</v>
      </c>
      <c r="CR42" s="102" t="str">
        <f>IF(CQ42&lt;&gt;"",VLOOKUP(CQ42,Listes!$M$3:$N$7,2,FALSE),"")</f>
        <v/>
      </c>
      <c r="CS42" s="111" t="str">
        <f>IF('Calcul NEP et NEO'!BI42&lt;&gt;"",'Calcul NEP et NEO'!BI42,"")</f>
        <v/>
      </c>
      <c r="CT42" s="111" t="str">
        <f>IF('Calcul NEP et NEO'!BJ42&lt;&gt;"",'Calcul NEP et NEO'!BJ42,"")</f>
        <v/>
      </c>
      <c r="CU42" s="111" t="str">
        <f>IF('Calcul NEP et NEO'!BK42&lt;&gt;"",'Calcul NEP et NEO'!BK42,"")</f>
        <v/>
      </c>
      <c r="CV42" s="111" t="s">
        <v>32</v>
      </c>
      <c r="CW42" s="102" t="str">
        <f>IF(CV42&lt;&gt;"",VLOOKUP(CV42,Listes!$M$3:$N$7,2,FALSE),"")</f>
        <v/>
      </c>
      <c r="CX42" s="111" t="str">
        <f>IF('Calcul NEP et NEO'!BL42&lt;&gt;"",'Calcul NEP et NEO'!BL42,"")</f>
        <v/>
      </c>
      <c r="CY42" s="111" t="str">
        <f>IF('Calcul NEP et NEO'!BM42&lt;&gt;"",'Calcul NEP et NEO'!BM42,"")</f>
        <v/>
      </c>
      <c r="CZ42" s="111" t="str">
        <f>IF('Calcul NEP et NEO'!BN42&lt;&gt;"",'Calcul NEP et NEO'!BN42,"")</f>
        <v/>
      </c>
      <c r="DA42" s="111" t="s">
        <v>32</v>
      </c>
      <c r="DB42" s="102" t="str">
        <f>IF(DA42&lt;&gt;"",VLOOKUP(DA42,Listes!$M$3:$N$7,2,FALSE),"")</f>
        <v/>
      </c>
      <c r="DC42" s="111" t="str">
        <f>IF('Calcul NEP et NEO'!BO42&lt;&gt;"",'Calcul NEP et NEO'!BO42,"")</f>
        <v/>
      </c>
      <c r="DD42" s="111" t="str">
        <f>IF('Calcul NEP et NEO'!BP42&lt;&gt;"",'Calcul NEP et NEO'!BP42,"")</f>
        <v/>
      </c>
      <c r="DE42" s="50" t="str">
        <f>IF('Calcul NEP et NEO'!BQ42&lt;&gt;"",'Calcul NEP et NEO'!BQ42,"")</f>
        <v/>
      </c>
    </row>
    <row r="43" spans="1:109" ht="14.5" hidden="1" customHeight="1" x14ac:dyDescent="0.35">
      <c r="A43" s="36" t="str">
        <f>IF('Calcul NEP et NEO'!A43&lt;&gt;"",'Calcul NEP et NEO'!A43,"")</f>
        <v/>
      </c>
      <c r="B43" s="36" t="str">
        <f>IF('Calcul NEP et NEO'!B43&lt;&gt;"",'Calcul NEP et NEO'!B43,"")</f>
        <v/>
      </c>
      <c r="C43" s="36" t="str">
        <f>IF('Calcul NEP et NEO'!C43&lt;&gt;"",'Calcul NEP et NEO'!C43,"")</f>
        <v/>
      </c>
      <c r="D43" s="36" t="str">
        <f>IF('Calcul NEP et NEO'!D43&lt;&gt;"",'Calcul NEP et NEO'!D43,"")</f>
        <v/>
      </c>
      <c r="E43" s="47" t="str">
        <f>IF('Calcul NEP et NEO'!E43&lt;&gt;"",'Calcul NEP et NEO'!E43,"")</f>
        <v/>
      </c>
      <c r="F43" s="47" t="str">
        <f>IF('Calcul NEP et NEO'!F43&lt;&gt;"",'Calcul NEP et NEO'!F43,"")</f>
        <v/>
      </c>
      <c r="G43" s="47" t="str">
        <f>IF('Calcul NEP et NEO'!G43&lt;&gt;"",'Calcul NEP et NEO'!G43,"")</f>
        <v/>
      </c>
      <c r="H43" s="47" t="str">
        <f>IF('Calcul NEP et NEO'!H43&lt;&gt;"",'Calcul NEP et NEO'!H43,"")</f>
        <v/>
      </c>
      <c r="I43" s="50" t="str">
        <f>IF('Calcul NEP et NEO'!I43&lt;&gt;"",'Calcul NEP et NEO'!I43,"")</f>
        <v/>
      </c>
      <c r="J43" s="111" t="s">
        <v>32</v>
      </c>
      <c r="K43" s="102" t="str">
        <f>IF(J43&lt;&gt;"",VLOOKUP(J43,Listes!$M$3:$N$7,2,FALSE),"")</f>
        <v/>
      </c>
      <c r="L43" s="111" t="str">
        <f>IF('Calcul NEP et NEO'!J43&lt;&gt;"",'Calcul NEP et NEO'!J43,"")</f>
        <v/>
      </c>
      <c r="M43" s="112" t="str">
        <f>IF('Calcul NEP et NEO'!K43&lt;&gt;"",'Calcul NEP et NEO'!K43,"")</f>
        <v/>
      </c>
      <c r="N43" s="112" t="str">
        <f>IF('Calcul NEP et NEO'!L43&lt;&gt;"",'Calcul NEP et NEO'!L43,"")</f>
        <v/>
      </c>
      <c r="O43" s="111" t="s">
        <v>32</v>
      </c>
      <c r="P43" s="102" t="str">
        <f>IF(O43&lt;&gt;"",VLOOKUP(O43,Listes!$M$3:$N$7,2,FALSE),"")</f>
        <v/>
      </c>
      <c r="Q43" s="111" t="str">
        <f>IF('Calcul NEP et NEO'!M43&lt;&gt;"",'Calcul NEP et NEO'!M43,"")</f>
        <v/>
      </c>
      <c r="R43" s="112" t="str">
        <f>IF('Calcul NEP et NEO'!N43&lt;&gt;"",'Calcul NEP et NEO'!N43,"")</f>
        <v/>
      </c>
      <c r="S43" s="112" t="str">
        <f>IF('Calcul NEP et NEO'!O43&lt;&gt;"",'Calcul NEP et NEO'!O43,"")</f>
        <v/>
      </c>
      <c r="T43" s="111" t="s">
        <v>32</v>
      </c>
      <c r="U43" s="102" t="str">
        <f>IF(T43&lt;&gt;"",VLOOKUP(T43,Listes!$M$3:$N$7,2,FALSE),"")</f>
        <v/>
      </c>
      <c r="V43" s="111" t="str">
        <f>IF('Calcul NEP et NEO'!P43&lt;&gt;"",'Calcul NEP et NEO'!P43,"")</f>
        <v/>
      </c>
      <c r="W43" s="112" t="str">
        <f>IF('Calcul NEP et NEO'!Q43&lt;&gt;"",'Calcul NEP et NEO'!Q43,"")</f>
        <v/>
      </c>
      <c r="X43" s="112" t="str">
        <f>IF('Calcul NEP et NEO'!R43&lt;&gt;"",'Calcul NEP et NEO'!R43,"")</f>
        <v/>
      </c>
      <c r="Y43" s="111" t="s">
        <v>32</v>
      </c>
      <c r="Z43" s="102" t="str">
        <f>IF(Y43&lt;&gt;"",VLOOKUP(Y43,Listes!$M$3:$N$7,2,FALSE),"")</f>
        <v/>
      </c>
      <c r="AA43" s="111" t="str">
        <f>IF('Calcul NEP et NEO'!S43&lt;&gt;"",'Calcul NEP et NEO'!S43,"")</f>
        <v/>
      </c>
      <c r="AB43" s="111" t="str">
        <f>IF('Calcul NEP et NEO'!T43&lt;&gt;"",'Calcul NEP et NEO'!T43,"")</f>
        <v/>
      </c>
      <c r="AC43" s="111" t="str">
        <f>IF('Calcul NEP et NEO'!U43&lt;&gt;"",'Calcul NEP et NEO'!U43,"")</f>
        <v/>
      </c>
      <c r="AD43" s="111" t="s">
        <v>32</v>
      </c>
      <c r="AE43" s="102" t="str">
        <f>IF(AD43&lt;&gt;"",VLOOKUP(AD43,Listes!$M$3:$N$7,2,FALSE),"")</f>
        <v/>
      </c>
      <c r="AF43" s="111" t="str">
        <f>IF('Calcul NEP et NEO'!V43&lt;&gt;"",'Calcul NEP et NEO'!V43,"")</f>
        <v/>
      </c>
      <c r="AG43" s="111" t="str">
        <f>IF('Calcul NEP et NEO'!W43&lt;&gt;"",'Calcul NEP et NEO'!W43,"")</f>
        <v/>
      </c>
      <c r="AH43" s="111" t="str">
        <f>IF('Calcul NEP et NEO'!X43&lt;&gt;"",'Calcul NEP et NEO'!X43,"")</f>
        <v/>
      </c>
      <c r="AI43" s="111" t="s">
        <v>32</v>
      </c>
      <c r="AJ43" s="102" t="str">
        <f>IF(AI43&lt;&gt;"",VLOOKUP(AI43,Listes!$M$3:$N$7,2,FALSE),"")</f>
        <v/>
      </c>
      <c r="AK43" s="111" t="str">
        <f>IF('Calcul NEP et NEO'!Y43&lt;&gt;"",'Calcul NEP et NEO'!Y43,"")</f>
        <v/>
      </c>
      <c r="AL43" s="111" t="str">
        <f>IF('Calcul NEP et NEO'!Z43&lt;&gt;"",'Calcul NEP et NEO'!Z43,"")</f>
        <v/>
      </c>
      <c r="AM43" s="111" t="str">
        <f>IF('Calcul NEP et NEO'!AA43&lt;&gt;"",'Calcul NEP et NEO'!AA43,"")</f>
        <v/>
      </c>
      <c r="AN43" s="111" t="s">
        <v>32</v>
      </c>
      <c r="AO43" s="102" t="str">
        <f>IF(AN43&lt;&gt;"",VLOOKUP(AN43,Listes!$M$3:$N$7,2,FALSE),"")</f>
        <v/>
      </c>
      <c r="AP43" s="111" t="str">
        <f>IF('Calcul NEP et NEO'!AB43&lt;&gt;"",'Calcul NEP et NEO'!AB43,"")</f>
        <v/>
      </c>
      <c r="AQ43" s="111" t="str">
        <f>IF('Calcul NEP et NEO'!AC43&lt;&gt;"",'Calcul NEP et NEO'!AC43,"")</f>
        <v/>
      </c>
      <c r="AR43" s="111" t="str">
        <f>IF('Calcul NEP et NEO'!AD43&lt;&gt;"",'Calcul NEP et NEO'!AD43,"")</f>
        <v/>
      </c>
      <c r="AS43" s="111" t="s">
        <v>32</v>
      </c>
      <c r="AT43" s="102" t="str">
        <f>IF(AS43&lt;&gt;"",VLOOKUP(AS43,Listes!$M$3:$N$7,2,FALSE),"")</f>
        <v/>
      </c>
      <c r="AU43" s="111" t="str">
        <f>IF('Calcul NEP et NEO'!AE43&lt;&gt;"",'Calcul NEP et NEO'!AE43,"")</f>
        <v/>
      </c>
      <c r="AV43" s="111" t="str">
        <f>IF('Calcul NEP et NEO'!AF43&lt;&gt;"",'Calcul NEP et NEO'!AF43,"")</f>
        <v/>
      </c>
      <c r="AW43" s="111" t="str">
        <f>IF('Calcul NEP et NEO'!AG43&lt;&gt;"",'Calcul NEP et NEO'!AG43,"")</f>
        <v/>
      </c>
      <c r="AX43" s="111" t="s">
        <v>32</v>
      </c>
      <c r="AY43" s="102" t="str">
        <f>IF(AX43&lt;&gt;"",VLOOKUP(AX43,Listes!$M$3:$N$7,2,FALSE),"")</f>
        <v/>
      </c>
      <c r="AZ43" s="111" t="str">
        <f>IF('Calcul NEP et NEO'!AH43&lt;&gt;"",'Calcul NEP et NEO'!AH43,"")</f>
        <v/>
      </c>
      <c r="BA43" s="111" t="str">
        <f>IF('Calcul NEP et NEO'!AI43&lt;&gt;"",'Calcul NEP et NEO'!AI43,"")</f>
        <v/>
      </c>
      <c r="BB43" s="111" t="str">
        <f>IF('Calcul NEP et NEO'!AJ43&lt;&gt;"",'Calcul NEP et NEO'!AJ43,"")</f>
        <v/>
      </c>
      <c r="BC43" s="111" t="s">
        <v>32</v>
      </c>
      <c r="BD43" s="102" t="str">
        <f>IF(BC43&lt;&gt;"",VLOOKUP(BC43,Listes!$M$3:$N$7,2,FALSE),"")</f>
        <v/>
      </c>
      <c r="BE43" s="111" t="str">
        <f>IF('Calcul NEP et NEO'!AK43&lt;&gt;"",'Calcul NEP et NEO'!AK43,"")</f>
        <v/>
      </c>
      <c r="BF43" s="111" t="str">
        <f>IF('Calcul NEP et NEO'!AL43&lt;&gt;"",'Calcul NEP et NEO'!AL43,"")</f>
        <v/>
      </c>
      <c r="BG43" s="111" t="str">
        <f>IF('Calcul NEP et NEO'!AM43&lt;&gt;"",'Calcul NEP et NEO'!AM43,"")</f>
        <v/>
      </c>
      <c r="BH43" s="111" t="s">
        <v>32</v>
      </c>
      <c r="BI43" s="102" t="str">
        <f>IF(BH43&lt;&gt;"",VLOOKUP(BH43,Listes!$M$3:$N$7,2,FALSE),"")</f>
        <v/>
      </c>
      <c r="BJ43" s="111" t="str">
        <f>IF('Calcul NEP et NEO'!AN43&lt;&gt;"",'Calcul NEP et NEO'!AN43,"")</f>
        <v/>
      </c>
      <c r="BK43" s="111" t="str">
        <f>IF('Calcul NEP et NEO'!AO43&lt;&gt;"",'Calcul NEP et NEO'!AO43,"")</f>
        <v/>
      </c>
      <c r="BL43" s="111" t="str">
        <f>IF('Calcul NEP et NEO'!AP43&lt;&gt;"",'Calcul NEP et NEO'!AP43,"")</f>
        <v/>
      </c>
      <c r="BM43" s="111" t="s">
        <v>32</v>
      </c>
      <c r="BN43" s="102" t="str">
        <f>IF(BM43&lt;&gt;"",VLOOKUP(BM43,Listes!$M$3:$N$7,2,FALSE),"")</f>
        <v/>
      </c>
      <c r="BO43" s="111" t="str">
        <f>IF('Calcul NEP et NEO'!AQ43&lt;&gt;"",'Calcul NEP et NEO'!AQ43,"")</f>
        <v/>
      </c>
      <c r="BP43" s="111" t="str">
        <f>IF('Calcul NEP et NEO'!AR43&lt;&gt;"",'Calcul NEP et NEO'!AR43,"")</f>
        <v/>
      </c>
      <c r="BQ43" s="111" t="str">
        <f>IF('Calcul NEP et NEO'!AS43&lt;&gt;"",'Calcul NEP et NEO'!AS43,"")</f>
        <v/>
      </c>
      <c r="BR43" s="111" t="s">
        <v>32</v>
      </c>
      <c r="BS43" s="102" t="str">
        <f>IF(BR43&lt;&gt;"",VLOOKUP(BR43,Listes!$M$3:$N$7,2,FALSE),"")</f>
        <v/>
      </c>
      <c r="BT43" s="111" t="str">
        <f>IF('Calcul NEP et NEO'!AT43&lt;&gt;"",'Calcul NEP et NEO'!AT43,"")</f>
        <v/>
      </c>
      <c r="BU43" s="111" t="str">
        <f>IF('Calcul NEP et NEO'!AU43&lt;&gt;"",'Calcul NEP et NEO'!AU43,"")</f>
        <v/>
      </c>
      <c r="BV43" s="111" t="str">
        <f>IF('Calcul NEP et NEO'!AV43&lt;&gt;"",'Calcul NEP et NEO'!AV43,"")</f>
        <v/>
      </c>
      <c r="BW43" s="111" t="s">
        <v>32</v>
      </c>
      <c r="BX43" s="102" t="str">
        <f>IF(BW43&lt;&gt;"",VLOOKUP(BW43,Listes!$M$3:$N$7,2,FALSE),"")</f>
        <v/>
      </c>
      <c r="BY43" s="111" t="str">
        <f>IF('Calcul NEP et NEO'!AW43&lt;&gt;"",'Calcul NEP et NEO'!AW43,"")</f>
        <v/>
      </c>
      <c r="BZ43" s="111" t="str">
        <f>IF('Calcul NEP et NEO'!AX43&lt;&gt;"",'Calcul NEP et NEO'!AX43,"")</f>
        <v/>
      </c>
      <c r="CA43" s="111" t="str">
        <f>IF('Calcul NEP et NEO'!AY43&lt;&gt;"",'Calcul NEP et NEO'!AY43,"")</f>
        <v/>
      </c>
      <c r="CB43" s="111" t="s">
        <v>32</v>
      </c>
      <c r="CC43" s="102" t="str">
        <f>IF(CB43&lt;&gt;"",VLOOKUP(CB43,Listes!$M$3:$N$7,2,FALSE),"")</f>
        <v/>
      </c>
      <c r="CD43" s="111" t="str">
        <f>IF('Calcul NEP et NEO'!AZ43&lt;&gt;"",'Calcul NEP et NEO'!AZ43,"")</f>
        <v/>
      </c>
      <c r="CE43" s="111" t="str">
        <f>IF('Calcul NEP et NEO'!BA43&lt;&gt;"",'Calcul NEP et NEO'!BA43,"")</f>
        <v/>
      </c>
      <c r="CF43" s="111" t="str">
        <f>IF('Calcul NEP et NEO'!BB43&lt;&gt;"",'Calcul NEP et NEO'!BB43,"")</f>
        <v/>
      </c>
      <c r="CG43" s="111" t="s">
        <v>32</v>
      </c>
      <c r="CH43" s="102" t="str">
        <f>IF(CG43&lt;&gt;"",VLOOKUP(CG43,Listes!$M$3:$N$7,2,FALSE),"")</f>
        <v/>
      </c>
      <c r="CI43" s="111" t="str">
        <f>IF('Calcul NEP et NEO'!BC43&lt;&gt;"",'Calcul NEP et NEO'!BC43,"")</f>
        <v/>
      </c>
      <c r="CJ43" s="111" t="str">
        <f>IF('Calcul NEP et NEO'!BD43&lt;&gt;"",'Calcul NEP et NEO'!BD43,"")</f>
        <v/>
      </c>
      <c r="CK43" s="111" t="str">
        <f>IF('Calcul NEP et NEO'!BE43&lt;&gt;"",'Calcul NEP et NEO'!BE43,"")</f>
        <v/>
      </c>
      <c r="CL43" s="111" t="s">
        <v>32</v>
      </c>
      <c r="CM43" s="102" t="str">
        <f>IF(CL43&lt;&gt;"",VLOOKUP(CL43,Listes!$M$3:$N$7,2,FALSE),"")</f>
        <v/>
      </c>
      <c r="CN43" s="111" t="str">
        <f>IF('Calcul NEP et NEO'!BF43&lt;&gt;"",'Calcul NEP et NEO'!BF43,"")</f>
        <v/>
      </c>
      <c r="CO43" s="111" t="str">
        <f>IF('Calcul NEP et NEO'!BG43&lt;&gt;"",'Calcul NEP et NEO'!BG43,"")</f>
        <v/>
      </c>
      <c r="CP43" s="111" t="str">
        <f>IF('Calcul NEP et NEO'!BH43&lt;&gt;"",'Calcul NEP et NEO'!BH43,"")</f>
        <v/>
      </c>
      <c r="CQ43" s="111" t="s">
        <v>32</v>
      </c>
      <c r="CR43" s="102" t="str">
        <f>IF(CQ43&lt;&gt;"",VLOOKUP(CQ43,Listes!$M$3:$N$7,2,FALSE),"")</f>
        <v/>
      </c>
      <c r="CS43" s="111" t="str">
        <f>IF('Calcul NEP et NEO'!BI43&lt;&gt;"",'Calcul NEP et NEO'!BI43,"")</f>
        <v/>
      </c>
      <c r="CT43" s="111" t="str">
        <f>IF('Calcul NEP et NEO'!BJ43&lt;&gt;"",'Calcul NEP et NEO'!BJ43,"")</f>
        <v/>
      </c>
      <c r="CU43" s="111" t="str">
        <f>IF('Calcul NEP et NEO'!BK43&lt;&gt;"",'Calcul NEP et NEO'!BK43,"")</f>
        <v/>
      </c>
      <c r="CV43" s="111" t="s">
        <v>32</v>
      </c>
      <c r="CW43" s="102" t="str">
        <f>IF(CV43&lt;&gt;"",VLOOKUP(CV43,Listes!$M$3:$N$7,2,FALSE),"")</f>
        <v/>
      </c>
      <c r="CX43" s="111" t="str">
        <f>IF('Calcul NEP et NEO'!BL43&lt;&gt;"",'Calcul NEP et NEO'!BL43,"")</f>
        <v/>
      </c>
      <c r="CY43" s="111" t="str">
        <f>IF('Calcul NEP et NEO'!BM43&lt;&gt;"",'Calcul NEP et NEO'!BM43,"")</f>
        <v/>
      </c>
      <c r="CZ43" s="111" t="str">
        <f>IF('Calcul NEP et NEO'!BN43&lt;&gt;"",'Calcul NEP et NEO'!BN43,"")</f>
        <v/>
      </c>
      <c r="DA43" s="111" t="s">
        <v>32</v>
      </c>
      <c r="DB43" s="102" t="str">
        <f>IF(DA43&lt;&gt;"",VLOOKUP(DA43,Listes!$M$3:$N$7,2,FALSE),"")</f>
        <v/>
      </c>
      <c r="DC43" s="111" t="str">
        <f>IF('Calcul NEP et NEO'!BO43&lt;&gt;"",'Calcul NEP et NEO'!BO43,"")</f>
        <v/>
      </c>
      <c r="DD43" s="111" t="str">
        <f>IF('Calcul NEP et NEO'!BP43&lt;&gt;"",'Calcul NEP et NEO'!BP43,"")</f>
        <v/>
      </c>
      <c r="DE43" s="50" t="str">
        <f>IF('Calcul NEP et NEO'!BQ43&lt;&gt;"",'Calcul NEP et NEO'!BQ43,"")</f>
        <v/>
      </c>
    </row>
    <row r="44" spans="1:109" ht="14.5" hidden="1" customHeight="1" x14ac:dyDescent="0.35">
      <c r="A44" s="36" t="str">
        <f>IF('Calcul NEP et NEO'!A44&lt;&gt;"",'Calcul NEP et NEO'!A44,"")</f>
        <v/>
      </c>
      <c r="B44" s="36" t="str">
        <f>IF('Calcul NEP et NEO'!B44&lt;&gt;"",'Calcul NEP et NEO'!B44,"")</f>
        <v/>
      </c>
      <c r="C44" s="36" t="str">
        <f>IF('Calcul NEP et NEO'!C44&lt;&gt;"",'Calcul NEP et NEO'!C44,"")</f>
        <v/>
      </c>
      <c r="D44" s="36" t="str">
        <f>IF('Calcul NEP et NEO'!D44&lt;&gt;"",'Calcul NEP et NEO'!D44,"")</f>
        <v/>
      </c>
      <c r="E44" s="47" t="str">
        <f>IF('Calcul NEP et NEO'!E44&lt;&gt;"",'Calcul NEP et NEO'!E44,"")</f>
        <v/>
      </c>
      <c r="F44" s="47" t="str">
        <f>IF('Calcul NEP et NEO'!F44&lt;&gt;"",'Calcul NEP et NEO'!F44,"")</f>
        <v/>
      </c>
      <c r="G44" s="47" t="str">
        <f>IF('Calcul NEP et NEO'!G44&lt;&gt;"",'Calcul NEP et NEO'!G44,"")</f>
        <v/>
      </c>
      <c r="H44" s="47" t="str">
        <f>IF('Calcul NEP et NEO'!H44&lt;&gt;"",'Calcul NEP et NEO'!H44,"")</f>
        <v/>
      </c>
      <c r="I44" s="50" t="str">
        <f>IF('Calcul NEP et NEO'!I44&lt;&gt;"",'Calcul NEP et NEO'!I44,"")</f>
        <v/>
      </c>
      <c r="J44" s="111" t="s">
        <v>32</v>
      </c>
      <c r="K44" s="102" t="str">
        <f>IF(J44&lt;&gt;"",VLOOKUP(J44,Listes!$M$3:$N$7,2,FALSE),"")</f>
        <v/>
      </c>
      <c r="L44" s="111" t="str">
        <f>IF('Calcul NEP et NEO'!J44&lt;&gt;"",'Calcul NEP et NEO'!J44,"")</f>
        <v/>
      </c>
      <c r="M44" s="112" t="str">
        <f>IF('Calcul NEP et NEO'!K44&lt;&gt;"",'Calcul NEP et NEO'!K44,"")</f>
        <v/>
      </c>
      <c r="N44" s="112" t="str">
        <f>IF('Calcul NEP et NEO'!L44&lt;&gt;"",'Calcul NEP et NEO'!L44,"")</f>
        <v/>
      </c>
      <c r="O44" s="111" t="s">
        <v>32</v>
      </c>
      <c r="P44" s="102" t="str">
        <f>IF(O44&lt;&gt;"",VLOOKUP(O44,Listes!$M$3:$N$7,2,FALSE),"")</f>
        <v/>
      </c>
      <c r="Q44" s="111" t="str">
        <f>IF('Calcul NEP et NEO'!M44&lt;&gt;"",'Calcul NEP et NEO'!M44,"")</f>
        <v/>
      </c>
      <c r="R44" s="112" t="str">
        <f>IF('Calcul NEP et NEO'!N44&lt;&gt;"",'Calcul NEP et NEO'!N44,"")</f>
        <v/>
      </c>
      <c r="S44" s="112" t="str">
        <f>IF('Calcul NEP et NEO'!O44&lt;&gt;"",'Calcul NEP et NEO'!O44,"")</f>
        <v/>
      </c>
      <c r="T44" s="111" t="s">
        <v>32</v>
      </c>
      <c r="U44" s="102" t="str">
        <f>IF(T44&lt;&gt;"",VLOOKUP(T44,Listes!$M$3:$N$7,2,FALSE),"")</f>
        <v/>
      </c>
      <c r="V44" s="111" t="str">
        <f>IF('Calcul NEP et NEO'!P44&lt;&gt;"",'Calcul NEP et NEO'!P44,"")</f>
        <v/>
      </c>
      <c r="W44" s="112" t="str">
        <f>IF('Calcul NEP et NEO'!Q44&lt;&gt;"",'Calcul NEP et NEO'!Q44,"")</f>
        <v/>
      </c>
      <c r="X44" s="112" t="str">
        <f>IF('Calcul NEP et NEO'!R44&lt;&gt;"",'Calcul NEP et NEO'!R44,"")</f>
        <v/>
      </c>
      <c r="Y44" s="111" t="s">
        <v>32</v>
      </c>
      <c r="Z44" s="102" t="str">
        <f>IF(Y44&lt;&gt;"",VLOOKUP(Y44,Listes!$M$3:$N$7,2,FALSE),"")</f>
        <v/>
      </c>
      <c r="AA44" s="111" t="str">
        <f>IF('Calcul NEP et NEO'!S44&lt;&gt;"",'Calcul NEP et NEO'!S44,"")</f>
        <v/>
      </c>
      <c r="AB44" s="111" t="str">
        <f>IF('Calcul NEP et NEO'!T44&lt;&gt;"",'Calcul NEP et NEO'!T44,"")</f>
        <v/>
      </c>
      <c r="AC44" s="111" t="str">
        <f>IF('Calcul NEP et NEO'!U44&lt;&gt;"",'Calcul NEP et NEO'!U44,"")</f>
        <v/>
      </c>
      <c r="AD44" s="111" t="s">
        <v>32</v>
      </c>
      <c r="AE44" s="102" t="str">
        <f>IF(AD44&lt;&gt;"",VLOOKUP(AD44,Listes!$M$3:$N$7,2,FALSE),"")</f>
        <v/>
      </c>
      <c r="AF44" s="111" t="str">
        <f>IF('Calcul NEP et NEO'!V44&lt;&gt;"",'Calcul NEP et NEO'!V44,"")</f>
        <v/>
      </c>
      <c r="AG44" s="111" t="str">
        <f>IF('Calcul NEP et NEO'!W44&lt;&gt;"",'Calcul NEP et NEO'!W44,"")</f>
        <v/>
      </c>
      <c r="AH44" s="111" t="str">
        <f>IF('Calcul NEP et NEO'!X44&lt;&gt;"",'Calcul NEP et NEO'!X44,"")</f>
        <v/>
      </c>
      <c r="AI44" s="111" t="s">
        <v>32</v>
      </c>
      <c r="AJ44" s="102" t="str">
        <f>IF(AI44&lt;&gt;"",VLOOKUP(AI44,Listes!$M$3:$N$7,2,FALSE),"")</f>
        <v/>
      </c>
      <c r="AK44" s="111" t="str">
        <f>IF('Calcul NEP et NEO'!Y44&lt;&gt;"",'Calcul NEP et NEO'!Y44,"")</f>
        <v/>
      </c>
      <c r="AL44" s="111" t="str">
        <f>IF('Calcul NEP et NEO'!Z44&lt;&gt;"",'Calcul NEP et NEO'!Z44,"")</f>
        <v/>
      </c>
      <c r="AM44" s="111" t="str">
        <f>IF('Calcul NEP et NEO'!AA44&lt;&gt;"",'Calcul NEP et NEO'!AA44,"")</f>
        <v/>
      </c>
      <c r="AN44" s="111" t="s">
        <v>32</v>
      </c>
      <c r="AO44" s="102" t="str">
        <f>IF(AN44&lt;&gt;"",VLOOKUP(AN44,Listes!$M$3:$N$7,2,FALSE),"")</f>
        <v/>
      </c>
      <c r="AP44" s="111" t="str">
        <f>IF('Calcul NEP et NEO'!AB44&lt;&gt;"",'Calcul NEP et NEO'!AB44,"")</f>
        <v/>
      </c>
      <c r="AQ44" s="111" t="str">
        <f>IF('Calcul NEP et NEO'!AC44&lt;&gt;"",'Calcul NEP et NEO'!AC44,"")</f>
        <v/>
      </c>
      <c r="AR44" s="111" t="str">
        <f>IF('Calcul NEP et NEO'!AD44&lt;&gt;"",'Calcul NEP et NEO'!AD44,"")</f>
        <v/>
      </c>
      <c r="AS44" s="111" t="s">
        <v>32</v>
      </c>
      <c r="AT44" s="102" t="str">
        <f>IF(AS44&lt;&gt;"",VLOOKUP(AS44,Listes!$M$3:$N$7,2,FALSE),"")</f>
        <v/>
      </c>
      <c r="AU44" s="111" t="str">
        <f>IF('Calcul NEP et NEO'!AE44&lt;&gt;"",'Calcul NEP et NEO'!AE44,"")</f>
        <v/>
      </c>
      <c r="AV44" s="111" t="str">
        <f>IF('Calcul NEP et NEO'!AF44&lt;&gt;"",'Calcul NEP et NEO'!AF44,"")</f>
        <v/>
      </c>
      <c r="AW44" s="111" t="str">
        <f>IF('Calcul NEP et NEO'!AG44&lt;&gt;"",'Calcul NEP et NEO'!AG44,"")</f>
        <v/>
      </c>
      <c r="AX44" s="111" t="s">
        <v>32</v>
      </c>
      <c r="AY44" s="102" t="str">
        <f>IF(AX44&lt;&gt;"",VLOOKUP(AX44,Listes!$M$3:$N$7,2,FALSE),"")</f>
        <v/>
      </c>
      <c r="AZ44" s="111" t="str">
        <f>IF('Calcul NEP et NEO'!AH44&lt;&gt;"",'Calcul NEP et NEO'!AH44,"")</f>
        <v/>
      </c>
      <c r="BA44" s="111" t="str">
        <f>IF('Calcul NEP et NEO'!AI44&lt;&gt;"",'Calcul NEP et NEO'!AI44,"")</f>
        <v/>
      </c>
      <c r="BB44" s="111" t="str">
        <f>IF('Calcul NEP et NEO'!AJ44&lt;&gt;"",'Calcul NEP et NEO'!AJ44,"")</f>
        <v/>
      </c>
      <c r="BC44" s="111" t="s">
        <v>32</v>
      </c>
      <c r="BD44" s="102" t="str">
        <f>IF(BC44&lt;&gt;"",VLOOKUP(BC44,Listes!$M$3:$N$7,2,FALSE),"")</f>
        <v/>
      </c>
      <c r="BE44" s="111" t="str">
        <f>IF('Calcul NEP et NEO'!AK44&lt;&gt;"",'Calcul NEP et NEO'!AK44,"")</f>
        <v/>
      </c>
      <c r="BF44" s="111" t="str">
        <f>IF('Calcul NEP et NEO'!AL44&lt;&gt;"",'Calcul NEP et NEO'!AL44,"")</f>
        <v/>
      </c>
      <c r="BG44" s="111" t="str">
        <f>IF('Calcul NEP et NEO'!AM44&lt;&gt;"",'Calcul NEP et NEO'!AM44,"")</f>
        <v/>
      </c>
      <c r="BH44" s="111" t="s">
        <v>32</v>
      </c>
      <c r="BI44" s="102" t="str">
        <f>IF(BH44&lt;&gt;"",VLOOKUP(BH44,Listes!$M$3:$N$7,2,FALSE),"")</f>
        <v/>
      </c>
      <c r="BJ44" s="111" t="str">
        <f>IF('Calcul NEP et NEO'!AN44&lt;&gt;"",'Calcul NEP et NEO'!AN44,"")</f>
        <v/>
      </c>
      <c r="BK44" s="111" t="str">
        <f>IF('Calcul NEP et NEO'!AO44&lt;&gt;"",'Calcul NEP et NEO'!AO44,"")</f>
        <v/>
      </c>
      <c r="BL44" s="111" t="str">
        <f>IF('Calcul NEP et NEO'!AP44&lt;&gt;"",'Calcul NEP et NEO'!AP44,"")</f>
        <v/>
      </c>
      <c r="BM44" s="111" t="s">
        <v>32</v>
      </c>
      <c r="BN44" s="102" t="str">
        <f>IF(BM44&lt;&gt;"",VLOOKUP(BM44,Listes!$M$3:$N$7,2,FALSE),"")</f>
        <v/>
      </c>
      <c r="BO44" s="111" t="str">
        <f>IF('Calcul NEP et NEO'!AQ44&lt;&gt;"",'Calcul NEP et NEO'!AQ44,"")</f>
        <v/>
      </c>
      <c r="BP44" s="111" t="str">
        <f>IF('Calcul NEP et NEO'!AR44&lt;&gt;"",'Calcul NEP et NEO'!AR44,"")</f>
        <v/>
      </c>
      <c r="BQ44" s="111" t="str">
        <f>IF('Calcul NEP et NEO'!AS44&lt;&gt;"",'Calcul NEP et NEO'!AS44,"")</f>
        <v/>
      </c>
      <c r="BR44" s="111" t="s">
        <v>32</v>
      </c>
      <c r="BS44" s="102" t="str">
        <f>IF(BR44&lt;&gt;"",VLOOKUP(BR44,Listes!$M$3:$N$7,2,FALSE),"")</f>
        <v/>
      </c>
      <c r="BT44" s="111" t="str">
        <f>IF('Calcul NEP et NEO'!AT44&lt;&gt;"",'Calcul NEP et NEO'!AT44,"")</f>
        <v/>
      </c>
      <c r="BU44" s="111" t="str">
        <f>IF('Calcul NEP et NEO'!AU44&lt;&gt;"",'Calcul NEP et NEO'!AU44,"")</f>
        <v/>
      </c>
      <c r="BV44" s="111" t="str">
        <f>IF('Calcul NEP et NEO'!AV44&lt;&gt;"",'Calcul NEP et NEO'!AV44,"")</f>
        <v/>
      </c>
      <c r="BW44" s="111" t="s">
        <v>32</v>
      </c>
      <c r="BX44" s="102" t="str">
        <f>IF(BW44&lt;&gt;"",VLOOKUP(BW44,Listes!$M$3:$N$7,2,FALSE),"")</f>
        <v/>
      </c>
      <c r="BY44" s="111" t="str">
        <f>IF('Calcul NEP et NEO'!AW44&lt;&gt;"",'Calcul NEP et NEO'!AW44,"")</f>
        <v/>
      </c>
      <c r="BZ44" s="111" t="str">
        <f>IF('Calcul NEP et NEO'!AX44&lt;&gt;"",'Calcul NEP et NEO'!AX44,"")</f>
        <v/>
      </c>
      <c r="CA44" s="111" t="str">
        <f>IF('Calcul NEP et NEO'!AY44&lt;&gt;"",'Calcul NEP et NEO'!AY44,"")</f>
        <v/>
      </c>
      <c r="CB44" s="111" t="s">
        <v>32</v>
      </c>
      <c r="CC44" s="102" t="str">
        <f>IF(CB44&lt;&gt;"",VLOOKUP(CB44,Listes!$M$3:$N$7,2,FALSE),"")</f>
        <v/>
      </c>
      <c r="CD44" s="111" t="str">
        <f>IF('Calcul NEP et NEO'!AZ44&lt;&gt;"",'Calcul NEP et NEO'!AZ44,"")</f>
        <v/>
      </c>
      <c r="CE44" s="111" t="str">
        <f>IF('Calcul NEP et NEO'!BA44&lt;&gt;"",'Calcul NEP et NEO'!BA44,"")</f>
        <v/>
      </c>
      <c r="CF44" s="111" t="str">
        <f>IF('Calcul NEP et NEO'!BB44&lt;&gt;"",'Calcul NEP et NEO'!BB44,"")</f>
        <v/>
      </c>
      <c r="CG44" s="111" t="s">
        <v>32</v>
      </c>
      <c r="CH44" s="102" t="str">
        <f>IF(CG44&lt;&gt;"",VLOOKUP(CG44,Listes!$M$3:$N$7,2,FALSE),"")</f>
        <v/>
      </c>
      <c r="CI44" s="111" t="str">
        <f>IF('Calcul NEP et NEO'!BC44&lt;&gt;"",'Calcul NEP et NEO'!BC44,"")</f>
        <v/>
      </c>
      <c r="CJ44" s="111" t="str">
        <f>IF('Calcul NEP et NEO'!BD44&lt;&gt;"",'Calcul NEP et NEO'!BD44,"")</f>
        <v/>
      </c>
      <c r="CK44" s="111" t="str">
        <f>IF('Calcul NEP et NEO'!BE44&lt;&gt;"",'Calcul NEP et NEO'!BE44,"")</f>
        <v/>
      </c>
      <c r="CL44" s="111" t="s">
        <v>32</v>
      </c>
      <c r="CM44" s="102" t="str">
        <f>IF(CL44&lt;&gt;"",VLOOKUP(CL44,Listes!$M$3:$N$7,2,FALSE),"")</f>
        <v/>
      </c>
      <c r="CN44" s="111" t="str">
        <f>IF('Calcul NEP et NEO'!BF44&lt;&gt;"",'Calcul NEP et NEO'!BF44,"")</f>
        <v/>
      </c>
      <c r="CO44" s="111" t="str">
        <f>IF('Calcul NEP et NEO'!BG44&lt;&gt;"",'Calcul NEP et NEO'!BG44,"")</f>
        <v/>
      </c>
      <c r="CP44" s="111" t="str">
        <f>IF('Calcul NEP et NEO'!BH44&lt;&gt;"",'Calcul NEP et NEO'!BH44,"")</f>
        <v/>
      </c>
      <c r="CQ44" s="111" t="s">
        <v>32</v>
      </c>
      <c r="CR44" s="102" t="str">
        <f>IF(CQ44&lt;&gt;"",VLOOKUP(CQ44,Listes!$M$3:$N$7,2,FALSE),"")</f>
        <v/>
      </c>
      <c r="CS44" s="111" t="str">
        <f>IF('Calcul NEP et NEO'!BI44&lt;&gt;"",'Calcul NEP et NEO'!BI44,"")</f>
        <v/>
      </c>
      <c r="CT44" s="111" t="str">
        <f>IF('Calcul NEP et NEO'!BJ44&lt;&gt;"",'Calcul NEP et NEO'!BJ44,"")</f>
        <v/>
      </c>
      <c r="CU44" s="111" t="str">
        <f>IF('Calcul NEP et NEO'!BK44&lt;&gt;"",'Calcul NEP et NEO'!BK44,"")</f>
        <v/>
      </c>
      <c r="CV44" s="111" t="s">
        <v>32</v>
      </c>
      <c r="CW44" s="102" t="str">
        <f>IF(CV44&lt;&gt;"",VLOOKUP(CV44,Listes!$M$3:$N$7,2,FALSE),"")</f>
        <v/>
      </c>
      <c r="CX44" s="111" t="str">
        <f>IF('Calcul NEP et NEO'!BL44&lt;&gt;"",'Calcul NEP et NEO'!BL44,"")</f>
        <v/>
      </c>
      <c r="CY44" s="111" t="str">
        <f>IF('Calcul NEP et NEO'!BM44&lt;&gt;"",'Calcul NEP et NEO'!BM44,"")</f>
        <v/>
      </c>
      <c r="CZ44" s="111" t="str">
        <f>IF('Calcul NEP et NEO'!BN44&lt;&gt;"",'Calcul NEP et NEO'!BN44,"")</f>
        <v/>
      </c>
      <c r="DA44" s="111" t="s">
        <v>32</v>
      </c>
      <c r="DB44" s="102" t="str">
        <f>IF(DA44&lt;&gt;"",VLOOKUP(DA44,Listes!$M$3:$N$7,2,FALSE),"")</f>
        <v/>
      </c>
      <c r="DC44" s="111" t="str">
        <f>IF('Calcul NEP et NEO'!BO44&lt;&gt;"",'Calcul NEP et NEO'!BO44,"")</f>
        <v/>
      </c>
      <c r="DD44" s="111" t="str">
        <f>IF('Calcul NEP et NEO'!BP44&lt;&gt;"",'Calcul NEP et NEO'!BP44,"")</f>
        <v/>
      </c>
      <c r="DE44" s="50" t="str">
        <f>IF('Calcul NEP et NEO'!BQ44&lt;&gt;"",'Calcul NEP et NEO'!BQ44,"")</f>
        <v/>
      </c>
    </row>
    <row r="45" spans="1:109" ht="14.5" hidden="1" customHeight="1" x14ac:dyDescent="0.35">
      <c r="A45" s="36" t="str">
        <f>IF('Calcul NEP et NEO'!A45&lt;&gt;"",'Calcul NEP et NEO'!A45,"")</f>
        <v/>
      </c>
      <c r="B45" s="36" t="str">
        <f>IF('Calcul NEP et NEO'!B45&lt;&gt;"",'Calcul NEP et NEO'!B45,"")</f>
        <v/>
      </c>
      <c r="C45" s="36" t="str">
        <f>IF('Calcul NEP et NEO'!C45&lt;&gt;"",'Calcul NEP et NEO'!C45,"")</f>
        <v/>
      </c>
      <c r="D45" s="36" t="str">
        <f>IF('Calcul NEP et NEO'!D45&lt;&gt;"",'Calcul NEP et NEO'!D45,"")</f>
        <v/>
      </c>
      <c r="E45" s="47" t="str">
        <f>IF('Calcul NEP et NEO'!E45&lt;&gt;"",'Calcul NEP et NEO'!E45,"")</f>
        <v/>
      </c>
      <c r="F45" s="47" t="str">
        <f>IF('Calcul NEP et NEO'!F45&lt;&gt;"",'Calcul NEP et NEO'!F45,"")</f>
        <v/>
      </c>
      <c r="G45" s="47" t="str">
        <f>IF('Calcul NEP et NEO'!G45&lt;&gt;"",'Calcul NEP et NEO'!G45,"")</f>
        <v/>
      </c>
      <c r="H45" s="47" t="str">
        <f>IF('Calcul NEP et NEO'!H45&lt;&gt;"",'Calcul NEP et NEO'!H45,"")</f>
        <v/>
      </c>
      <c r="I45" s="50" t="str">
        <f>IF('Calcul NEP et NEO'!I45&lt;&gt;"",'Calcul NEP et NEO'!I45,"")</f>
        <v/>
      </c>
      <c r="J45" s="111" t="s">
        <v>32</v>
      </c>
      <c r="K45" s="102" t="str">
        <f>IF(J45&lt;&gt;"",VLOOKUP(J45,Listes!$M$3:$N$7,2,FALSE),"")</f>
        <v/>
      </c>
      <c r="L45" s="111" t="str">
        <f>IF('Calcul NEP et NEO'!J45&lt;&gt;"",'Calcul NEP et NEO'!J45,"")</f>
        <v/>
      </c>
      <c r="M45" s="112" t="str">
        <f>IF('Calcul NEP et NEO'!K45&lt;&gt;"",'Calcul NEP et NEO'!K45,"")</f>
        <v/>
      </c>
      <c r="N45" s="112" t="str">
        <f>IF('Calcul NEP et NEO'!L45&lt;&gt;"",'Calcul NEP et NEO'!L45,"")</f>
        <v/>
      </c>
      <c r="O45" s="111" t="s">
        <v>32</v>
      </c>
      <c r="P45" s="102" t="str">
        <f>IF(O45&lt;&gt;"",VLOOKUP(O45,Listes!$M$3:$N$7,2,FALSE),"")</f>
        <v/>
      </c>
      <c r="Q45" s="111" t="str">
        <f>IF('Calcul NEP et NEO'!M45&lt;&gt;"",'Calcul NEP et NEO'!M45,"")</f>
        <v/>
      </c>
      <c r="R45" s="112" t="str">
        <f>IF('Calcul NEP et NEO'!N45&lt;&gt;"",'Calcul NEP et NEO'!N45,"")</f>
        <v/>
      </c>
      <c r="S45" s="112" t="str">
        <f>IF('Calcul NEP et NEO'!O45&lt;&gt;"",'Calcul NEP et NEO'!O45,"")</f>
        <v/>
      </c>
      <c r="T45" s="111" t="s">
        <v>32</v>
      </c>
      <c r="U45" s="102" t="str">
        <f>IF(T45&lt;&gt;"",VLOOKUP(T45,Listes!$M$3:$N$7,2,FALSE),"")</f>
        <v/>
      </c>
      <c r="V45" s="111" t="str">
        <f>IF('Calcul NEP et NEO'!P45&lt;&gt;"",'Calcul NEP et NEO'!P45,"")</f>
        <v/>
      </c>
      <c r="W45" s="112" t="str">
        <f>IF('Calcul NEP et NEO'!Q45&lt;&gt;"",'Calcul NEP et NEO'!Q45,"")</f>
        <v/>
      </c>
      <c r="X45" s="112" t="str">
        <f>IF('Calcul NEP et NEO'!R45&lt;&gt;"",'Calcul NEP et NEO'!R45,"")</f>
        <v/>
      </c>
      <c r="Y45" s="111" t="s">
        <v>32</v>
      </c>
      <c r="Z45" s="102" t="str">
        <f>IF(Y45&lt;&gt;"",VLOOKUP(Y45,Listes!$M$3:$N$7,2,FALSE),"")</f>
        <v/>
      </c>
      <c r="AA45" s="111" t="str">
        <f>IF('Calcul NEP et NEO'!S45&lt;&gt;"",'Calcul NEP et NEO'!S45,"")</f>
        <v/>
      </c>
      <c r="AB45" s="111" t="str">
        <f>IF('Calcul NEP et NEO'!T45&lt;&gt;"",'Calcul NEP et NEO'!T45,"")</f>
        <v/>
      </c>
      <c r="AC45" s="111" t="str">
        <f>IF('Calcul NEP et NEO'!U45&lt;&gt;"",'Calcul NEP et NEO'!U45,"")</f>
        <v/>
      </c>
      <c r="AD45" s="111" t="s">
        <v>32</v>
      </c>
      <c r="AE45" s="102" t="str">
        <f>IF(AD45&lt;&gt;"",VLOOKUP(AD45,Listes!$M$3:$N$7,2,FALSE),"")</f>
        <v/>
      </c>
      <c r="AF45" s="111" t="str">
        <f>IF('Calcul NEP et NEO'!V45&lt;&gt;"",'Calcul NEP et NEO'!V45,"")</f>
        <v/>
      </c>
      <c r="AG45" s="111" t="str">
        <f>IF('Calcul NEP et NEO'!W45&lt;&gt;"",'Calcul NEP et NEO'!W45,"")</f>
        <v/>
      </c>
      <c r="AH45" s="111" t="str">
        <f>IF('Calcul NEP et NEO'!X45&lt;&gt;"",'Calcul NEP et NEO'!X45,"")</f>
        <v/>
      </c>
      <c r="AI45" s="111" t="s">
        <v>32</v>
      </c>
      <c r="AJ45" s="102" t="str">
        <f>IF(AI45&lt;&gt;"",VLOOKUP(AI45,Listes!$M$3:$N$7,2,FALSE),"")</f>
        <v/>
      </c>
      <c r="AK45" s="111" t="str">
        <f>IF('Calcul NEP et NEO'!Y45&lt;&gt;"",'Calcul NEP et NEO'!Y45,"")</f>
        <v/>
      </c>
      <c r="AL45" s="111" t="str">
        <f>IF('Calcul NEP et NEO'!Z45&lt;&gt;"",'Calcul NEP et NEO'!Z45,"")</f>
        <v/>
      </c>
      <c r="AM45" s="111" t="str">
        <f>IF('Calcul NEP et NEO'!AA45&lt;&gt;"",'Calcul NEP et NEO'!AA45,"")</f>
        <v/>
      </c>
      <c r="AN45" s="111" t="s">
        <v>32</v>
      </c>
      <c r="AO45" s="102" t="str">
        <f>IF(AN45&lt;&gt;"",VLOOKUP(AN45,Listes!$M$3:$N$7,2,FALSE),"")</f>
        <v/>
      </c>
      <c r="AP45" s="111" t="str">
        <f>IF('Calcul NEP et NEO'!AB45&lt;&gt;"",'Calcul NEP et NEO'!AB45,"")</f>
        <v/>
      </c>
      <c r="AQ45" s="111" t="str">
        <f>IF('Calcul NEP et NEO'!AC45&lt;&gt;"",'Calcul NEP et NEO'!AC45,"")</f>
        <v/>
      </c>
      <c r="AR45" s="111" t="str">
        <f>IF('Calcul NEP et NEO'!AD45&lt;&gt;"",'Calcul NEP et NEO'!AD45,"")</f>
        <v/>
      </c>
      <c r="AS45" s="111" t="s">
        <v>32</v>
      </c>
      <c r="AT45" s="102" t="str">
        <f>IF(AS45&lt;&gt;"",VLOOKUP(AS45,Listes!$M$3:$N$7,2,FALSE),"")</f>
        <v/>
      </c>
      <c r="AU45" s="111" t="str">
        <f>IF('Calcul NEP et NEO'!AE45&lt;&gt;"",'Calcul NEP et NEO'!AE45,"")</f>
        <v/>
      </c>
      <c r="AV45" s="111" t="str">
        <f>IF('Calcul NEP et NEO'!AF45&lt;&gt;"",'Calcul NEP et NEO'!AF45,"")</f>
        <v/>
      </c>
      <c r="AW45" s="111" t="str">
        <f>IF('Calcul NEP et NEO'!AG45&lt;&gt;"",'Calcul NEP et NEO'!AG45,"")</f>
        <v/>
      </c>
      <c r="AX45" s="111" t="s">
        <v>32</v>
      </c>
      <c r="AY45" s="102" t="str">
        <f>IF(AX45&lt;&gt;"",VLOOKUP(AX45,Listes!$M$3:$N$7,2,FALSE),"")</f>
        <v/>
      </c>
      <c r="AZ45" s="111" t="str">
        <f>IF('Calcul NEP et NEO'!AH45&lt;&gt;"",'Calcul NEP et NEO'!AH45,"")</f>
        <v/>
      </c>
      <c r="BA45" s="111" t="str">
        <f>IF('Calcul NEP et NEO'!AI45&lt;&gt;"",'Calcul NEP et NEO'!AI45,"")</f>
        <v/>
      </c>
      <c r="BB45" s="111" t="str">
        <f>IF('Calcul NEP et NEO'!AJ45&lt;&gt;"",'Calcul NEP et NEO'!AJ45,"")</f>
        <v/>
      </c>
      <c r="BC45" s="111" t="s">
        <v>32</v>
      </c>
      <c r="BD45" s="102" t="str">
        <f>IF(BC45&lt;&gt;"",VLOOKUP(BC45,Listes!$M$3:$N$7,2,FALSE),"")</f>
        <v/>
      </c>
      <c r="BE45" s="111" t="str">
        <f>IF('Calcul NEP et NEO'!AK45&lt;&gt;"",'Calcul NEP et NEO'!AK45,"")</f>
        <v/>
      </c>
      <c r="BF45" s="111" t="str">
        <f>IF('Calcul NEP et NEO'!AL45&lt;&gt;"",'Calcul NEP et NEO'!AL45,"")</f>
        <v/>
      </c>
      <c r="BG45" s="111" t="str">
        <f>IF('Calcul NEP et NEO'!AM45&lt;&gt;"",'Calcul NEP et NEO'!AM45,"")</f>
        <v/>
      </c>
      <c r="BH45" s="111" t="s">
        <v>32</v>
      </c>
      <c r="BI45" s="102" t="str">
        <f>IF(BH45&lt;&gt;"",VLOOKUP(BH45,Listes!$M$3:$N$7,2,FALSE),"")</f>
        <v/>
      </c>
      <c r="BJ45" s="111" t="str">
        <f>IF('Calcul NEP et NEO'!AN45&lt;&gt;"",'Calcul NEP et NEO'!AN45,"")</f>
        <v/>
      </c>
      <c r="BK45" s="111" t="str">
        <f>IF('Calcul NEP et NEO'!AO45&lt;&gt;"",'Calcul NEP et NEO'!AO45,"")</f>
        <v/>
      </c>
      <c r="BL45" s="111" t="str">
        <f>IF('Calcul NEP et NEO'!AP45&lt;&gt;"",'Calcul NEP et NEO'!AP45,"")</f>
        <v/>
      </c>
      <c r="BM45" s="111" t="s">
        <v>32</v>
      </c>
      <c r="BN45" s="102" t="str">
        <f>IF(BM45&lt;&gt;"",VLOOKUP(BM45,Listes!$M$3:$N$7,2,FALSE),"")</f>
        <v/>
      </c>
      <c r="BO45" s="111" t="str">
        <f>IF('Calcul NEP et NEO'!AQ45&lt;&gt;"",'Calcul NEP et NEO'!AQ45,"")</f>
        <v/>
      </c>
      <c r="BP45" s="111" t="str">
        <f>IF('Calcul NEP et NEO'!AR45&lt;&gt;"",'Calcul NEP et NEO'!AR45,"")</f>
        <v/>
      </c>
      <c r="BQ45" s="111" t="str">
        <f>IF('Calcul NEP et NEO'!AS45&lt;&gt;"",'Calcul NEP et NEO'!AS45,"")</f>
        <v/>
      </c>
      <c r="BR45" s="111" t="s">
        <v>32</v>
      </c>
      <c r="BS45" s="102" t="str">
        <f>IF(BR45&lt;&gt;"",VLOOKUP(BR45,Listes!$M$3:$N$7,2,FALSE),"")</f>
        <v/>
      </c>
      <c r="BT45" s="111" t="str">
        <f>IF('Calcul NEP et NEO'!AT45&lt;&gt;"",'Calcul NEP et NEO'!AT45,"")</f>
        <v/>
      </c>
      <c r="BU45" s="111" t="str">
        <f>IF('Calcul NEP et NEO'!AU45&lt;&gt;"",'Calcul NEP et NEO'!AU45,"")</f>
        <v/>
      </c>
      <c r="BV45" s="111" t="str">
        <f>IF('Calcul NEP et NEO'!AV45&lt;&gt;"",'Calcul NEP et NEO'!AV45,"")</f>
        <v/>
      </c>
      <c r="BW45" s="111" t="s">
        <v>32</v>
      </c>
      <c r="BX45" s="102" t="str">
        <f>IF(BW45&lt;&gt;"",VLOOKUP(BW45,Listes!$M$3:$N$7,2,FALSE),"")</f>
        <v/>
      </c>
      <c r="BY45" s="111" t="str">
        <f>IF('Calcul NEP et NEO'!AW45&lt;&gt;"",'Calcul NEP et NEO'!AW45,"")</f>
        <v/>
      </c>
      <c r="BZ45" s="111" t="str">
        <f>IF('Calcul NEP et NEO'!AX45&lt;&gt;"",'Calcul NEP et NEO'!AX45,"")</f>
        <v/>
      </c>
      <c r="CA45" s="111" t="str">
        <f>IF('Calcul NEP et NEO'!AY45&lt;&gt;"",'Calcul NEP et NEO'!AY45,"")</f>
        <v/>
      </c>
      <c r="CB45" s="111" t="s">
        <v>32</v>
      </c>
      <c r="CC45" s="102" t="str">
        <f>IF(CB45&lt;&gt;"",VLOOKUP(CB45,Listes!$M$3:$N$7,2,FALSE),"")</f>
        <v/>
      </c>
      <c r="CD45" s="111" t="str">
        <f>IF('Calcul NEP et NEO'!AZ45&lt;&gt;"",'Calcul NEP et NEO'!AZ45,"")</f>
        <v/>
      </c>
      <c r="CE45" s="111" t="str">
        <f>IF('Calcul NEP et NEO'!BA45&lt;&gt;"",'Calcul NEP et NEO'!BA45,"")</f>
        <v/>
      </c>
      <c r="CF45" s="111" t="str">
        <f>IF('Calcul NEP et NEO'!BB45&lt;&gt;"",'Calcul NEP et NEO'!BB45,"")</f>
        <v/>
      </c>
      <c r="CG45" s="111" t="s">
        <v>32</v>
      </c>
      <c r="CH45" s="102" t="str">
        <f>IF(CG45&lt;&gt;"",VLOOKUP(CG45,Listes!$M$3:$N$7,2,FALSE),"")</f>
        <v/>
      </c>
      <c r="CI45" s="111" t="str">
        <f>IF('Calcul NEP et NEO'!BC45&lt;&gt;"",'Calcul NEP et NEO'!BC45,"")</f>
        <v/>
      </c>
      <c r="CJ45" s="111" t="str">
        <f>IF('Calcul NEP et NEO'!BD45&lt;&gt;"",'Calcul NEP et NEO'!BD45,"")</f>
        <v/>
      </c>
      <c r="CK45" s="111" t="str">
        <f>IF('Calcul NEP et NEO'!BE45&lt;&gt;"",'Calcul NEP et NEO'!BE45,"")</f>
        <v/>
      </c>
      <c r="CL45" s="111" t="s">
        <v>32</v>
      </c>
      <c r="CM45" s="102" t="str">
        <f>IF(CL45&lt;&gt;"",VLOOKUP(CL45,Listes!$M$3:$N$7,2,FALSE),"")</f>
        <v/>
      </c>
      <c r="CN45" s="111" t="str">
        <f>IF('Calcul NEP et NEO'!BF45&lt;&gt;"",'Calcul NEP et NEO'!BF45,"")</f>
        <v/>
      </c>
      <c r="CO45" s="111" t="str">
        <f>IF('Calcul NEP et NEO'!BG45&lt;&gt;"",'Calcul NEP et NEO'!BG45,"")</f>
        <v/>
      </c>
      <c r="CP45" s="111" t="str">
        <f>IF('Calcul NEP et NEO'!BH45&lt;&gt;"",'Calcul NEP et NEO'!BH45,"")</f>
        <v/>
      </c>
      <c r="CQ45" s="111" t="s">
        <v>32</v>
      </c>
      <c r="CR45" s="102" t="str">
        <f>IF(CQ45&lt;&gt;"",VLOOKUP(CQ45,Listes!$M$3:$N$7,2,FALSE),"")</f>
        <v/>
      </c>
      <c r="CS45" s="111" t="str">
        <f>IF('Calcul NEP et NEO'!BI45&lt;&gt;"",'Calcul NEP et NEO'!BI45,"")</f>
        <v/>
      </c>
      <c r="CT45" s="111" t="str">
        <f>IF('Calcul NEP et NEO'!BJ45&lt;&gt;"",'Calcul NEP et NEO'!BJ45,"")</f>
        <v/>
      </c>
      <c r="CU45" s="111" t="str">
        <f>IF('Calcul NEP et NEO'!BK45&lt;&gt;"",'Calcul NEP et NEO'!BK45,"")</f>
        <v/>
      </c>
      <c r="CV45" s="111" t="s">
        <v>32</v>
      </c>
      <c r="CW45" s="102" t="str">
        <f>IF(CV45&lt;&gt;"",VLOOKUP(CV45,Listes!$M$3:$N$7,2,FALSE),"")</f>
        <v/>
      </c>
      <c r="CX45" s="111" t="str">
        <f>IF('Calcul NEP et NEO'!BL45&lt;&gt;"",'Calcul NEP et NEO'!BL45,"")</f>
        <v/>
      </c>
      <c r="CY45" s="111" t="str">
        <f>IF('Calcul NEP et NEO'!BM45&lt;&gt;"",'Calcul NEP et NEO'!BM45,"")</f>
        <v/>
      </c>
      <c r="CZ45" s="111" t="str">
        <f>IF('Calcul NEP et NEO'!BN45&lt;&gt;"",'Calcul NEP et NEO'!BN45,"")</f>
        <v/>
      </c>
      <c r="DA45" s="111" t="s">
        <v>32</v>
      </c>
      <c r="DB45" s="102" t="str">
        <f>IF(DA45&lt;&gt;"",VLOOKUP(DA45,Listes!$M$3:$N$7,2,FALSE),"")</f>
        <v/>
      </c>
      <c r="DC45" s="111" t="str">
        <f>IF('Calcul NEP et NEO'!BO45&lt;&gt;"",'Calcul NEP et NEO'!BO45,"")</f>
        <v/>
      </c>
      <c r="DD45" s="111" t="str">
        <f>IF('Calcul NEP et NEO'!BP45&lt;&gt;"",'Calcul NEP et NEO'!BP45,"")</f>
        <v/>
      </c>
      <c r="DE45" s="50" t="str">
        <f>IF('Calcul NEP et NEO'!BQ45&lt;&gt;"",'Calcul NEP et NEO'!BQ45,"")</f>
        <v/>
      </c>
    </row>
    <row r="46" spans="1:109" ht="14.5" hidden="1" customHeight="1" x14ac:dyDescent="0.35">
      <c r="A46" s="36" t="str">
        <f>IF('Calcul NEP et NEO'!A46&lt;&gt;"",'Calcul NEP et NEO'!A46,"")</f>
        <v/>
      </c>
      <c r="B46" s="36" t="str">
        <f>IF('Calcul NEP et NEO'!B46&lt;&gt;"",'Calcul NEP et NEO'!B46,"")</f>
        <v/>
      </c>
      <c r="C46" s="36" t="str">
        <f>IF('Calcul NEP et NEO'!C46&lt;&gt;"",'Calcul NEP et NEO'!C46,"")</f>
        <v/>
      </c>
      <c r="D46" s="36" t="str">
        <f>IF('Calcul NEP et NEO'!D46&lt;&gt;"",'Calcul NEP et NEO'!D46,"")</f>
        <v/>
      </c>
      <c r="E46" s="47" t="str">
        <f>IF('Calcul NEP et NEO'!E46&lt;&gt;"",'Calcul NEP et NEO'!E46,"")</f>
        <v/>
      </c>
      <c r="F46" s="47" t="str">
        <f>IF('Calcul NEP et NEO'!F46&lt;&gt;"",'Calcul NEP et NEO'!F46,"")</f>
        <v/>
      </c>
      <c r="G46" s="47" t="str">
        <f>IF('Calcul NEP et NEO'!G46&lt;&gt;"",'Calcul NEP et NEO'!G46,"")</f>
        <v/>
      </c>
      <c r="H46" s="47" t="str">
        <f>IF('Calcul NEP et NEO'!H46&lt;&gt;"",'Calcul NEP et NEO'!H46,"")</f>
        <v/>
      </c>
      <c r="I46" s="50" t="str">
        <f>IF('Calcul NEP et NEO'!I46&lt;&gt;"",'Calcul NEP et NEO'!I46,"")</f>
        <v/>
      </c>
      <c r="J46" s="111" t="s">
        <v>32</v>
      </c>
      <c r="K46" s="102" t="str">
        <f>IF(J46&lt;&gt;"",VLOOKUP(J46,Listes!$M$3:$N$7,2,FALSE),"")</f>
        <v/>
      </c>
      <c r="L46" s="111" t="str">
        <f>IF('Calcul NEP et NEO'!J46&lt;&gt;"",'Calcul NEP et NEO'!J46,"")</f>
        <v/>
      </c>
      <c r="M46" s="112" t="str">
        <f>IF('Calcul NEP et NEO'!K46&lt;&gt;"",'Calcul NEP et NEO'!K46,"")</f>
        <v/>
      </c>
      <c r="N46" s="112" t="str">
        <f>IF('Calcul NEP et NEO'!L46&lt;&gt;"",'Calcul NEP et NEO'!L46,"")</f>
        <v/>
      </c>
      <c r="O46" s="111" t="s">
        <v>32</v>
      </c>
      <c r="P46" s="102" t="str">
        <f>IF(O46&lt;&gt;"",VLOOKUP(O46,Listes!$M$3:$N$7,2,FALSE),"")</f>
        <v/>
      </c>
      <c r="Q46" s="111" t="str">
        <f>IF('Calcul NEP et NEO'!M46&lt;&gt;"",'Calcul NEP et NEO'!M46,"")</f>
        <v/>
      </c>
      <c r="R46" s="112" t="str">
        <f>IF('Calcul NEP et NEO'!N46&lt;&gt;"",'Calcul NEP et NEO'!N46,"")</f>
        <v/>
      </c>
      <c r="S46" s="112" t="str">
        <f>IF('Calcul NEP et NEO'!O46&lt;&gt;"",'Calcul NEP et NEO'!O46,"")</f>
        <v/>
      </c>
      <c r="T46" s="111" t="s">
        <v>32</v>
      </c>
      <c r="U46" s="102" t="str">
        <f>IF(T46&lt;&gt;"",VLOOKUP(T46,Listes!$M$3:$N$7,2,FALSE),"")</f>
        <v/>
      </c>
      <c r="V46" s="111" t="str">
        <f>IF('Calcul NEP et NEO'!P46&lt;&gt;"",'Calcul NEP et NEO'!P46,"")</f>
        <v/>
      </c>
      <c r="W46" s="112" t="str">
        <f>IF('Calcul NEP et NEO'!Q46&lt;&gt;"",'Calcul NEP et NEO'!Q46,"")</f>
        <v/>
      </c>
      <c r="X46" s="112" t="str">
        <f>IF('Calcul NEP et NEO'!R46&lt;&gt;"",'Calcul NEP et NEO'!R46,"")</f>
        <v/>
      </c>
      <c r="Y46" s="111" t="s">
        <v>32</v>
      </c>
      <c r="Z46" s="102" t="str">
        <f>IF(Y46&lt;&gt;"",VLOOKUP(Y46,Listes!$M$3:$N$7,2,FALSE),"")</f>
        <v/>
      </c>
      <c r="AA46" s="111" t="str">
        <f>IF('Calcul NEP et NEO'!S46&lt;&gt;"",'Calcul NEP et NEO'!S46,"")</f>
        <v/>
      </c>
      <c r="AB46" s="111" t="str">
        <f>IF('Calcul NEP et NEO'!T46&lt;&gt;"",'Calcul NEP et NEO'!T46,"")</f>
        <v/>
      </c>
      <c r="AC46" s="111" t="str">
        <f>IF('Calcul NEP et NEO'!U46&lt;&gt;"",'Calcul NEP et NEO'!U46,"")</f>
        <v/>
      </c>
      <c r="AD46" s="111" t="s">
        <v>32</v>
      </c>
      <c r="AE46" s="102" t="str">
        <f>IF(AD46&lt;&gt;"",VLOOKUP(AD46,Listes!$M$3:$N$7,2,FALSE),"")</f>
        <v/>
      </c>
      <c r="AF46" s="111" t="str">
        <f>IF('Calcul NEP et NEO'!V46&lt;&gt;"",'Calcul NEP et NEO'!V46,"")</f>
        <v/>
      </c>
      <c r="AG46" s="111" t="str">
        <f>IF('Calcul NEP et NEO'!W46&lt;&gt;"",'Calcul NEP et NEO'!W46,"")</f>
        <v/>
      </c>
      <c r="AH46" s="111" t="str">
        <f>IF('Calcul NEP et NEO'!X46&lt;&gt;"",'Calcul NEP et NEO'!X46,"")</f>
        <v/>
      </c>
      <c r="AI46" s="111" t="s">
        <v>32</v>
      </c>
      <c r="AJ46" s="102" t="str">
        <f>IF(AI46&lt;&gt;"",VLOOKUP(AI46,Listes!$M$3:$N$7,2,FALSE),"")</f>
        <v/>
      </c>
      <c r="AK46" s="111" t="str">
        <f>IF('Calcul NEP et NEO'!Y46&lt;&gt;"",'Calcul NEP et NEO'!Y46,"")</f>
        <v/>
      </c>
      <c r="AL46" s="111" t="str">
        <f>IF('Calcul NEP et NEO'!Z46&lt;&gt;"",'Calcul NEP et NEO'!Z46,"")</f>
        <v/>
      </c>
      <c r="AM46" s="111" t="str">
        <f>IF('Calcul NEP et NEO'!AA46&lt;&gt;"",'Calcul NEP et NEO'!AA46,"")</f>
        <v/>
      </c>
      <c r="AN46" s="111" t="s">
        <v>32</v>
      </c>
      <c r="AO46" s="102" t="str">
        <f>IF(AN46&lt;&gt;"",VLOOKUP(AN46,Listes!$M$3:$N$7,2,FALSE),"")</f>
        <v/>
      </c>
      <c r="AP46" s="111" t="str">
        <f>IF('Calcul NEP et NEO'!AB46&lt;&gt;"",'Calcul NEP et NEO'!AB46,"")</f>
        <v/>
      </c>
      <c r="AQ46" s="111" t="str">
        <f>IF('Calcul NEP et NEO'!AC46&lt;&gt;"",'Calcul NEP et NEO'!AC46,"")</f>
        <v/>
      </c>
      <c r="AR46" s="111" t="str">
        <f>IF('Calcul NEP et NEO'!AD46&lt;&gt;"",'Calcul NEP et NEO'!AD46,"")</f>
        <v/>
      </c>
      <c r="AS46" s="111" t="s">
        <v>32</v>
      </c>
      <c r="AT46" s="102" t="str">
        <f>IF(AS46&lt;&gt;"",VLOOKUP(AS46,Listes!$M$3:$N$7,2,FALSE),"")</f>
        <v/>
      </c>
      <c r="AU46" s="111" t="str">
        <f>IF('Calcul NEP et NEO'!AE46&lt;&gt;"",'Calcul NEP et NEO'!AE46,"")</f>
        <v/>
      </c>
      <c r="AV46" s="111" t="str">
        <f>IF('Calcul NEP et NEO'!AF46&lt;&gt;"",'Calcul NEP et NEO'!AF46,"")</f>
        <v/>
      </c>
      <c r="AW46" s="111" t="str">
        <f>IF('Calcul NEP et NEO'!AG46&lt;&gt;"",'Calcul NEP et NEO'!AG46,"")</f>
        <v/>
      </c>
      <c r="AX46" s="111" t="s">
        <v>32</v>
      </c>
      <c r="AY46" s="102" t="str">
        <f>IF(AX46&lt;&gt;"",VLOOKUP(AX46,Listes!$M$3:$N$7,2,FALSE),"")</f>
        <v/>
      </c>
      <c r="AZ46" s="111" t="str">
        <f>IF('Calcul NEP et NEO'!AH46&lt;&gt;"",'Calcul NEP et NEO'!AH46,"")</f>
        <v/>
      </c>
      <c r="BA46" s="111" t="str">
        <f>IF('Calcul NEP et NEO'!AI46&lt;&gt;"",'Calcul NEP et NEO'!AI46,"")</f>
        <v/>
      </c>
      <c r="BB46" s="111" t="str">
        <f>IF('Calcul NEP et NEO'!AJ46&lt;&gt;"",'Calcul NEP et NEO'!AJ46,"")</f>
        <v/>
      </c>
      <c r="BC46" s="111" t="s">
        <v>32</v>
      </c>
      <c r="BD46" s="102" t="str">
        <f>IF(BC46&lt;&gt;"",VLOOKUP(BC46,Listes!$M$3:$N$7,2,FALSE),"")</f>
        <v/>
      </c>
      <c r="BE46" s="111" t="str">
        <f>IF('Calcul NEP et NEO'!AK46&lt;&gt;"",'Calcul NEP et NEO'!AK46,"")</f>
        <v/>
      </c>
      <c r="BF46" s="111" t="str">
        <f>IF('Calcul NEP et NEO'!AL46&lt;&gt;"",'Calcul NEP et NEO'!AL46,"")</f>
        <v/>
      </c>
      <c r="BG46" s="111" t="str">
        <f>IF('Calcul NEP et NEO'!AM46&lt;&gt;"",'Calcul NEP et NEO'!AM46,"")</f>
        <v/>
      </c>
      <c r="BH46" s="111" t="s">
        <v>32</v>
      </c>
      <c r="BI46" s="102" t="str">
        <f>IF(BH46&lt;&gt;"",VLOOKUP(BH46,Listes!$M$3:$N$7,2,FALSE),"")</f>
        <v/>
      </c>
      <c r="BJ46" s="111" t="str">
        <f>IF('Calcul NEP et NEO'!AN46&lt;&gt;"",'Calcul NEP et NEO'!AN46,"")</f>
        <v/>
      </c>
      <c r="BK46" s="111" t="str">
        <f>IF('Calcul NEP et NEO'!AO46&lt;&gt;"",'Calcul NEP et NEO'!AO46,"")</f>
        <v/>
      </c>
      <c r="BL46" s="111" t="str">
        <f>IF('Calcul NEP et NEO'!AP46&lt;&gt;"",'Calcul NEP et NEO'!AP46,"")</f>
        <v/>
      </c>
      <c r="BM46" s="111" t="s">
        <v>32</v>
      </c>
      <c r="BN46" s="102" t="str">
        <f>IF(BM46&lt;&gt;"",VLOOKUP(BM46,Listes!$M$3:$N$7,2,FALSE),"")</f>
        <v/>
      </c>
      <c r="BO46" s="111" t="str">
        <f>IF('Calcul NEP et NEO'!AQ46&lt;&gt;"",'Calcul NEP et NEO'!AQ46,"")</f>
        <v/>
      </c>
      <c r="BP46" s="111" t="str">
        <f>IF('Calcul NEP et NEO'!AR46&lt;&gt;"",'Calcul NEP et NEO'!AR46,"")</f>
        <v/>
      </c>
      <c r="BQ46" s="111" t="str">
        <f>IF('Calcul NEP et NEO'!AS46&lt;&gt;"",'Calcul NEP et NEO'!AS46,"")</f>
        <v/>
      </c>
      <c r="BR46" s="111" t="s">
        <v>32</v>
      </c>
      <c r="BS46" s="102" t="str">
        <f>IF(BR46&lt;&gt;"",VLOOKUP(BR46,Listes!$M$3:$N$7,2,FALSE),"")</f>
        <v/>
      </c>
      <c r="BT46" s="111" t="str">
        <f>IF('Calcul NEP et NEO'!AT46&lt;&gt;"",'Calcul NEP et NEO'!AT46,"")</f>
        <v/>
      </c>
      <c r="BU46" s="111" t="str">
        <f>IF('Calcul NEP et NEO'!AU46&lt;&gt;"",'Calcul NEP et NEO'!AU46,"")</f>
        <v/>
      </c>
      <c r="BV46" s="111" t="str">
        <f>IF('Calcul NEP et NEO'!AV46&lt;&gt;"",'Calcul NEP et NEO'!AV46,"")</f>
        <v/>
      </c>
      <c r="BW46" s="111" t="s">
        <v>32</v>
      </c>
      <c r="BX46" s="102" t="str">
        <f>IF(BW46&lt;&gt;"",VLOOKUP(BW46,Listes!$M$3:$N$7,2,FALSE),"")</f>
        <v/>
      </c>
      <c r="BY46" s="111" t="str">
        <f>IF('Calcul NEP et NEO'!AW46&lt;&gt;"",'Calcul NEP et NEO'!AW46,"")</f>
        <v/>
      </c>
      <c r="BZ46" s="111" t="str">
        <f>IF('Calcul NEP et NEO'!AX46&lt;&gt;"",'Calcul NEP et NEO'!AX46,"")</f>
        <v/>
      </c>
      <c r="CA46" s="111" t="str">
        <f>IF('Calcul NEP et NEO'!AY46&lt;&gt;"",'Calcul NEP et NEO'!AY46,"")</f>
        <v/>
      </c>
      <c r="CB46" s="111" t="s">
        <v>32</v>
      </c>
      <c r="CC46" s="102" t="str">
        <f>IF(CB46&lt;&gt;"",VLOOKUP(CB46,Listes!$M$3:$N$7,2,FALSE),"")</f>
        <v/>
      </c>
      <c r="CD46" s="111" t="str">
        <f>IF('Calcul NEP et NEO'!AZ46&lt;&gt;"",'Calcul NEP et NEO'!AZ46,"")</f>
        <v/>
      </c>
      <c r="CE46" s="111" t="str">
        <f>IF('Calcul NEP et NEO'!BA46&lt;&gt;"",'Calcul NEP et NEO'!BA46,"")</f>
        <v/>
      </c>
      <c r="CF46" s="111" t="str">
        <f>IF('Calcul NEP et NEO'!BB46&lt;&gt;"",'Calcul NEP et NEO'!BB46,"")</f>
        <v/>
      </c>
      <c r="CG46" s="111" t="s">
        <v>32</v>
      </c>
      <c r="CH46" s="102" t="str">
        <f>IF(CG46&lt;&gt;"",VLOOKUP(CG46,Listes!$M$3:$N$7,2,FALSE),"")</f>
        <v/>
      </c>
      <c r="CI46" s="111" t="str">
        <f>IF('Calcul NEP et NEO'!BC46&lt;&gt;"",'Calcul NEP et NEO'!BC46,"")</f>
        <v/>
      </c>
      <c r="CJ46" s="111" t="str">
        <f>IF('Calcul NEP et NEO'!BD46&lt;&gt;"",'Calcul NEP et NEO'!BD46,"")</f>
        <v/>
      </c>
      <c r="CK46" s="111" t="str">
        <f>IF('Calcul NEP et NEO'!BE46&lt;&gt;"",'Calcul NEP et NEO'!BE46,"")</f>
        <v/>
      </c>
      <c r="CL46" s="111" t="s">
        <v>32</v>
      </c>
      <c r="CM46" s="102" t="str">
        <f>IF(CL46&lt;&gt;"",VLOOKUP(CL46,Listes!$M$3:$N$7,2,FALSE),"")</f>
        <v/>
      </c>
      <c r="CN46" s="111" t="str">
        <f>IF('Calcul NEP et NEO'!BF46&lt;&gt;"",'Calcul NEP et NEO'!BF46,"")</f>
        <v/>
      </c>
      <c r="CO46" s="111" t="str">
        <f>IF('Calcul NEP et NEO'!BG46&lt;&gt;"",'Calcul NEP et NEO'!BG46,"")</f>
        <v/>
      </c>
      <c r="CP46" s="111" t="str">
        <f>IF('Calcul NEP et NEO'!BH46&lt;&gt;"",'Calcul NEP et NEO'!BH46,"")</f>
        <v/>
      </c>
      <c r="CQ46" s="111" t="s">
        <v>32</v>
      </c>
      <c r="CR46" s="102" t="str">
        <f>IF(CQ46&lt;&gt;"",VLOOKUP(CQ46,Listes!$M$3:$N$7,2,FALSE),"")</f>
        <v/>
      </c>
      <c r="CS46" s="111" t="str">
        <f>IF('Calcul NEP et NEO'!BI46&lt;&gt;"",'Calcul NEP et NEO'!BI46,"")</f>
        <v/>
      </c>
      <c r="CT46" s="111" t="str">
        <f>IF('Calcul NEP et NEO'!BJ46&lt;&gt;"",'Calcul NEP et NEO'!BJ46,"")</f>
        <v/>
      </c>
      <c r="CU46" s="111" t="str">
        <f>IF('Calcul NEP et NEO'!BK46&lt;&gt;"",'Calcul NEP et NEO'!BK46,"")</f>
        <v/>
      </c>
      <c r="CV46" s="111" t="s">
        <v>32</v>
      </c>
      <c r="CW46" s="102" t="str">
        <f>IF(CV46&lt;&gt;"",VLOOKUP(CV46,Listes!$M$3:$N$7,2,FALSE),"")</f>
        <v/>
      </c>
      <c r="CX46" s="111" t="str">
        <f>IF('Calcul NEP et NEO'!BL46&lt;&gt;"",'Calcul NEP et NEO'!BL46,"")</f>
        <v/>
      </c>
      <c r="CY46" s="111" t="str">
        <f>IF('Calcul NEP et NEO'!BM46&lt;&gt;"",'Calcul NEP et NEO'!BM46,"")</f>
        <v/>
      </c>
      <c r="CZ46" s="111" t="str">
        <f>IF('Calcul NEP et NEO'!BN46&lt;&gt;"",'Calcul NEP et NEO'!BN46,"")</f>
        <v/>
      </c>
      <c r="DA46" s="111" t="s">
        <v>32</v>
      </c>
      <c r="DB46" s="102" t="str">
        <f>IF(DA46&lt;&gt;"",VLOOKUP(DA46,Listes!$M$3:$N$7,2,FALSE),"")</f>
        <v/>
      </c>
      <c r="DC46" s="111" t="str">
        <f>IF('Calcul NEP et NEO'!BO46&lt;&gt;"",'Calcul NEP et NEO'!BO46,"")</f>
        <v/>
      </c>
      <c r="DD46" s="111" t="str">
        <f>IF('Calcul NEP et NEO'!BP46&lt;&gt;"",'Calcul NEP et NEO'!BP46,"")</f>
        <v/>
      </c>
      <c r="DE46" s="50" t="str">
        <f>IF('Calcul NEP et NEO'!BQ46&lt;&gt;"",'Calcul NEP et NEO'!BQ46,"")</f>
        <v/>
      </c>
    </row>
    <row r="47" spans="1:109" ht="14.5" hidden="1" customHeight="1" x14ac:dyDescent="0.35">
      <c r="A47" s="36" t="str">
        <f>IF('Calcul NEP et NEO'!A47&lt;&gt;"",'Calcul NEP et NEO'!A47,"")</f>
        <v/>
      </c>
      <c r="B47" s="36" t="str">
        <f>IF('Calcul NEP et NEO'!B47&lt;&gt;"",'Calcul NEP et NEO'!B47,"")</f>
        <v/>
      </c>
      <c r="C47" s="36" t="str">
        <f>IF('Calcul NEP et NEO'!C47&lt;&gt;"",'Calcul NEP et NEO'!C47,"")</f>
        <v/>
      </c>
      <c r="D47" s="36" t="str">
        <f>IF('Calcul NEP et NEO'!D47&lt;&gt;"",'Calcul NEP et NEO'!D47,"")</f>
        <v/>
      </c>
      <c r="E47" s="47" t="str">
        <f>IF('Calcul NEP et NEO'!E47&lt;&gt;"",'Calcul NEP et NEO'!E47,"")</f>
        <v/>
      </c>
      <c r="F47" s="47" t="str">
        <f>IF('Calcul NEP et NEO'!F47&lt;&gt;"",'Calcul NEP et NEO'!F47,"")</f>
        <v/>
      </c>
      <c r="G47" s="47" t="str">
        <f>IF('Calcul NEP et NEO'!G47&lt;&gt;"",'Calcul NEP et NEO'!G47,"")</f>
        <v/>
      </c>
      <c r="H47" s="47" t="str">
        <f>IF('Calcul NEP et NEO'!H47&lt;&gt;"",'Calcul NEP et NEO'!H47,"")</f>
        <v/>
      </c>
      <c r="I47" s="50" t="str">
        <f>IF('Calcul NEP et NEO'!I47&lt;&gt;"",'Calcul NEP et NEO'!I47,"")</f>
        <v/>
      </c>
      <c r="J47" s="111" t="s">
        <v>32</v>
      </c>
      <c r="K47" s="102" t="str">
        <f>IF(J47&lt;&gt;"",VLOOKUP(J47,Listes!$M$3:$N$7,2,FALSE),"")</f>
        <v/>
      </c>
      <c r="L47" s="111" t="str">
        <f>IF('Calcul NEP et NEO'!J47&lt;&gt;"",'Calcul NEP et NEO'!J47,"")</f>
        <v/>
      </c>
      <c r="M47" s="112" t="str">
        <f>IF('Calcul NEP et NEO'!K47&lt;&gt;"",'Calcul NEP et NEO'!K47,"")</f>
        <v/>
      </c>
      <c r="N47" s="112" t="str">
        <f>IF('Calcul NEP et NEO'!L47&lt;&gt;"",'Calcul NEP et NEO'!L47,"")</f>
        <v/>
      </c>
      <c r="O47" s="111" t="s">
        <v>32</v>
      </c>
      <c r="P47" s="102" t="str">
        <f>IF(O47&lt;&gt;"",VLOOKUP(O47,Listes!$M$3:$N$7,2,FALSE),"")</f>
        <v/>
      </c>
      <c r="Q47" s="111" t="str">
        <f>IF('Calcul NEP et NEO'!M47&lt;&gt;"",'Calcul NEP et NEO'!M47,"")</f>
        <v/>
      </c>
      <c r="R47" s="112" t="str">
        <f>IF('Calcul NEP et NEO'!N47&lt;&gt;"",'Calcul NEP et NEO'!N47,"")</f>
        <v/>
      </c>
      <c r="S47" s="112" t="str">
        <f>IF('Calcul NEP et NEO'!O47&lt;&gt;"",'Calcul NEP et NEO'!O47,"")</f>
        <v/>
      </c>
      <c r="T47" s="111" t="s">
        <v>32</v>
      </c>
      <c r="U47" s="102" t="str">
        <f>IF(T47&lt;&gt;"",VLOOKUP(T47,Listes!$M$3:$N$7,2,FALSE),"")</f>
        <v/>
      </c>
      <c r="V47" s="111" t="str">
        <f>IF('Calcul NEP et NEO'!P47&lt;&gt;"",'Calcul NEP et NEO'!P47,"")</f>
        <v/>
      </c>
      <c r="W47" s="112" t="str">
        <f>IF('Calcul NEP et NEO'!Q47&lt;&gt;"",'Calcul NEP et NEO'!Q47,"")</f>
        <v/>
      </c>
      <c r="X47" s="112" t="str">
        <f>IF('Calcul NEP et NEO'!R47&lt;&gt;"",'Calcul NEP et NEO'!R47,"")</f>
        <v/>
      </c>
      <c r="Y47" s="111" t="s">
        <v>32</v>
      </c>
      <c r="Z47" s="102" t="str">
        <f>IF(Y47&lt;&gt;"",VLOOKUP(Y47,Listes!$M$3:$N$7,2,FALSE),"")</f>
        <v/>
      </c>
      <c r="AA47" s="111" t="str">
        <f>IF('Calcul NEP et NEO'!S47&lt;&gt;"",'Calcul NEP et NEO'!S47,"")</f>
        <v/>
      </c>
      <c r="AB47" s="111" t="str">
        <f>IF('Calcul NEP et NEO'!T47&lt;&gt;"",'Calcul NEP et NEO'!T47,"")</f>
        <v/>
      </c>
      <c r="AC47" s="111" t="str">
        <f>IF('Calcul NEP et NEO'!U47&lt;&gt;"",'Calcul NEP et NEO'!U47,"")</f>
        <v/>
      </c>
      <c r="AD47" s="111" t="s">
        <v>32</v>
      </c>
      <c r="AE47" s="102" t="str">
        <f>IF(AD47&lt;&gt;"",VLOOKUP(AD47,Listes!$M$3:$N$7,2,FALSE),"")</f>
        <v/>
      </c>
      <c r="AF47" s="111" t="str">
        <f>IF('Calcul NEP et NEO'!V47&lt;&gt;"",'Calcul NEP et NEO'!V47,"")</f>
        <v/>
      </c>
      <c r="AG47" s="111" t="str">
        <f>IF('Calcul NEP et NEO'!W47&lt;&gt;"",'Calcul NEP et NEO'!W47,"")</f>
        <v/>
      </c>
      <c r="AH47" s="111" t="str">
        <f>IF('Calcul NEP et NEO'!X47&lt;&gt;"",'Calcul NEP et NEO'!X47,"")</f>
        <v/>
      </c>
      <c r="AI47" s="111" t="s">
        <v>32</v>
      </c>
      <c r="AJ47" s="102" t="str">
        <f>IF(AI47&lt;&gt;"",VLOOKUP(AI47,Listes!$M$3:$N$7,2,FALSE),"")</f>
        <v/>
      </c>
      <c r="AK47" s="111" t="str">
        <f>IF('Calcul NEP et NEO'!Y47&lt;&gt;"",'Calcul NEP et NEO'!Y47,"")</f>
        <v/>
      </c>
      <c r="AL47" s="111" t="str">
        <f>IF('Calcul NEP et NEO'!Z47&lt;&gt;"",'Calcul NEP et NEO'!Z47,"")</f>
        <v/>
      </c>
      <c r="AM47" s="111" t="str">
        <f>IF('Calcul NEP et NEO'!AA47&lt;&gt;"",'Calcul NEP et NEO'!AA47,"")</f>
        <v/>
      </c>
      <c r="AN47" s="111" t="s">
        <v>32</v>
      </c>
      <c r="AO47" s="102" t="str">
        <f>IF(AN47&lt;&gt;"",VLOOKUP(AN47,Listes!$M$3:$N$7,2,FALSE),"")</f>
        <v/>
      </c>
      <c r="AP47" s="111" t="str">
        <f>IF('Calcul NEP et NEO'!AB47&lt;&gt;"",'Calcul NEP et NEO'!AB47,"")</f>
        <v/>
      </c>
      <c r="AQ47" s="111" t="str">
        <f>IF('Calcul NEP et NEO'!AC47&lt;&gt;"",'Calcul NEP et NEO'!AC47,"")</f>
        <v/>
      </c>
      <c r="AR47" s="111" t="str">
        <f>IF('Calcul NEP et NEO'!AD47&lt;&gt;"",'Calcul NEP et NEO'!AD47,"")</f>
        <v/>
      </c>
      <c r="AS47" s="111" t="s">
        <v>32</v>
      </c>
      <c r="AT47" s="102" t="str">
        <f>IF(AS47&lt;&gt;"",VLOOKUP(AS47,Listes!$M$3:$N$7,2,FALSE),"")</f>
        <v/>
      </c>
      <c r="AU47" s="111" t="str">
        <f>IF('Calcul NEP et NEO'!AE47&lt;&gt;"",'Calcul NEP et NEO'!AE47,"")</f>
        <v/>
      </c>
      <c r="AV47" s="111" t="str">
        <f>IF('Calcul NEP et NEO'!AF47&lt;&gt;"",'Calcul NEP et NEO'!AF47,"")</f>
        <v/>
      </c>
      <c r="AW47" s="111" t="str">
        <f>IF('Calcul NEP et NEO'!AG47&lt;&gt;"",'Calcul NEP et NEO'!AG47,"")</f>
        <v/>
      </c>
      <c r="AX47" s="111" t="s">
        <v>32</v>
      </c>
      <c r="AY47" s="102" t="str">
        <f>IF(AX47&lt;&gt;"",VLOOKUP(AX47,Listes!$M$3:$N$7,2,FALSE),"")</f>
        <v/>
      </c>
      <c r="AZ47" s="111" t="str">
        <f>IF('Calcul NEP et NEO'!AH47&lt;&gt;"",'Calcul NEP et NEO'!AH47,"")</f>
        <v/>
      </c>
      <c r="BA47" s="111" t="str">
        <f>IF('Calcul NEP et NEO'!AI47&lt;&gt;"",'Calcul NEP et NEO'!AI47,"")</f>
        <v/>
      </c>
      <c r="BB47" s="111" t="str">
        <f>IF('Calcul NEP et NEO'!AJ47&lt;&gt;"",'Calcul NEP et NEO'!AJ47,"")</f>
        <v/>
      </c>
      <c r="BC47" s="111" t="s">
        <v>32</v>
      </c>
      <c r="BD47" s="102" t="str">
        <f>IF(BC47&lt;&gt;"",VLOOKUP(BC47,Listes!$M$3:$N$7,2,FALSE),"")</f>
        <v/>
      </c>
      <c r="BE47" s="111" t="str">
        <f>IF('Calcul NEP et NEO'!AK47&lt;&gt;"",'Calcul NEP et NEO'!AK47,"")</f>
        <v/>
      </c>
      <c r="BF47" s="111" t="str">
        <f>IF('Calcul NEP et NEO'!AL47&lt;&gt;"",'Calcul NEP et NEO'!AL47,"")</f>
        <v/>
      </c>
      <c r="BG47" s="111" t="str">
        <f>IF('Calcul NEP et NEO'!AM47&lt;&gt;"",'Calcul NEP et NEO'!AM47,"")</f>
        <v/>
      </c>
      <c r="BH47" s="111" t="s">
        <v>32</v>
      </c>
      <c r="BI47" s="102" t="str">
        <f>IF(BH47&lt;&gt;"",VLOOKUP(BH47,Listes!$M$3:$N$7,2,FALSE),"")</f>
        <v/>
      </c>
      <c r="BJ47" s="111" t="str">
        <f>IF('Calcul NEP et NEO'!AN47&lt;&gt;"",'Calcul NEP et NEO'!AN47,"")</f>
        <v/>
      </c>
      <c r="BK47" s="111" t="str">
        <f>IF('Calcul NEP et NEO'!AO47&lt;&gt;"",'Calcul NEP et NEO'!AO47,"")</f>
        <v/>
      </c>
      <c r="BL47" s="111" t="str">
        <f>IF('Calcul NEP et NEO'!AP47&lt;&gt;"",'Calcul NEP et NEO'!AP47,"")</f>
        <v/>
      </c>
      <c r="BM47" s="111" t="s">
        <v>32</v>
      </c>
      <c r="BN47" s="102" t="str">
        <f>IF(BM47&lt;&gt;"",VLOOKUP(BM47,Listes!$M$3:$N$7,2,FALSE),"")</f>
        <v/>
      </c>
      <c r="BO47" s="111" t="str">
        <f>IF('Calcul NEP et NEO'!AQ47&lt;&gt;"",'Calcul NEP et NEO'!AQ47,"")</f>
        <v/>
      </c>
      <c r="BP47" s="111" t="str">
        <f>IF('Calcul NEP et NEO'!AR47&lt;&gt;"",'Calcul NEP et NEO'!AR47,"")</f>
        <v/>
      </c>
      <c r="BQ47" s="111" t="str">
        <f>IF('Calcul NEP et NEO'!AS47&lt;&gt;"",'Calcul NEP et NEO'!AS47,"")</f>
        <v/>
      </c>
      <c r="BR47" s="111" t="s">
        <v>32</v>
      </c>
      <c r="BS47" s="102" t="str">
        <f>IF(BR47&lt;&gt;"",VLOOKUP(BR47,Listes!$M$3:$N$7,2,FALSE),"")</f>
        <v/>
      </c>
      <c r="BT47" s="111" t="str">
        <f>IF('Calcul NEP et NEO'!AT47&lt;&gt;"",'Calcul NEP et NEO'!AT47,"")</f>
        <v/>
      </c>
      <c r="BU47" s="111" t="str">
        <f>IF('Calcul NEP et NEO'!AU47&lt;&gt;"",'Calcul NEP et NEO'!AU47,"")</f>
        <v/>
      </c>
      <c r="BV47" s="111" t="str">
        <f>IF('Calcul NEP et NEO'!AV47&lt;&gt;"",'Calcul NEP et NEO'!AV47,"")</f>
        <v/>
      </c>
      <c r="BW47" s="111" t="s">
        <v>32</v>
      </c>
      <c r="BX47" s="102" t="str">
        <f>IF(BW47&lt;&gt;"",VLOOKUP(BW47,Listes!$M$3:$N$7,2,FALSE),"")</f>
        <v/>
      </c>
      <c r="BY47" s="111" t="str">
        <f>IF('Calcul NEP et NEO'!AW47&lt;&gt;"",'Calcul NEP et NEO'!AW47,"")</f>
        <v/>
      </c>
      <c r="BZ47" s="111" t="str">
        <f>IF('Calcul NEP et NEO'!AX47&lt;&gt;"",'Calcul NEP et NEO'!AX47,"")</f>
        <v/>
      </c>
      <c r="CA47" s="111" t="str">
        <f>IF('Calcul NEP et NEO'!AY47&lt;&gt;"",'Calcul NEP et NEO'!AY47,"")</f>
        <v/>
      </c>
      <c r="CB47" s="111" t="s">
        <v>32</v>
      </c>
      <c r="CC47" s="102" t="str">
        <f>IF(CB47&lt;&gt;"",VLOOKUP(CB47,Listes!$M$3:$N$7,2,FALSE),"")</f>
        <v/>
      </c>
      <c r="CD47" s="111" t="str">
        <f>IF('Calcul NEP et NEO'!AZ47&lt;&gt;"",'Calcul NEP et NEO'!AZ47,"")</f>
        <v/>
      </c>
      <c r="CE47" s="111" t="str">
        <f>IF('Calcul NEP et NEO'!BA47&lt;&gt;"",'Calcul NEP et NEO'!BA47,"")</f>
        <v/>
      </c>
      <c r="CF47" s="111" t="str">
        <f>IF('Calcul NEP et NEO'!BB47&lt;&gt;"",'Calcul NEP et NEO'!BB47,"")</f>
        <v/>
      </c>
      <c r="CG47" s="111" t="s">
        <v>32</v>
      </c>
      <c r="CH47" s="102" t="str">
        <f>IF(CG47&lt;&gt;"",VLOOKUP(CG47,Listes!$M$3:$N$7,2,FALSE),"")</f>
        <v/>
      </c>
      <c r="CI47" s="111" t="str">
        <f>IF('Calcul NEP et NEO'!BC47&lt;&gt;"",'Calcul NEP et NEO'!BC47,"")</f>
        <v/>
      </c>
      <c r="CJ47" s="111" t="str">
        <f>IF('Calcul NEP et NEO'!BD47&lt;&gt;"",'Calcul NEP et NEO'!BD47,"")</f>
        <v/>
      </c>
      <c r="CK47" s="111" t="str">
        <f>IF('Calcul NEP et NEO'!BE47&lt;&gt;"",'Calcul NEP et NEO'!BE47,"")</f>
        <v/>
      </c>
      <c r="CL47" s="111" t="s">
        <v>32</v>
      </c>
      <c r="CM47" s="102" t="str">
        <f>IF(CL47&lt;&gt;"",VLOOKUP(CL47,Listes!$M$3:$N$7,2,FALSE),"")</f>
        <v/>
      </c>
      <c r="CN47" s="111" t="str">
        <f>IF('Calcul NEP et NEO'!BF47&lt;&gt;"",'Calcul NEP et NEO'!BF47,"")</f>
        <v/>
      </c>
      <c r="CO47" s="111" t="str">
        <f>IF('Calcul NEP et NEO'!BG47&lt;&gt;"",'Calcul NEP et NEO'!BG47,"")</f>
        <v/>
      </c>
      <c r="CP47" s="111" t="str">
        <f>IF('Calcul NEP et NEO'!BH47&lt;&gt;"",'Calcul NEP et NEO'!BH47,"")</f>
        <v/>
      </c>
      <c r="CQ47" s="111" t="s">
        <v>32</v>
      </c>
      <c r="CR47" s="102" t="str">
        <f>IF(CQ47&lt;&gt;"",VLOOKUP(CQ47,Listes!$M$3:$N$7,2,FALSE),"")</f>
        <v/>
      </c>
      <c r="CS47" s="111" t="str">
        <f>IF('Calcul NEP et NEO'!BI47&lt;&gt;"",'Calcul NEP et NEO'!BI47,"")</f>
        <v/>
      </c>
      <c r="CT47" s="111" t="str">
        <f>IF('Calcul NEP et NEO'!BJ47&lt;&gt;"",'Calcul NEP et NEO'!BJ47,"")</f>
        <v/>
      </c>
      <c r="CU47" s="111" t="str">
        <f>IF('Calcul NEP et NEO'!BK47&lt;&gt;"",'Calcul NEP et NEO'!BK47,"")</f>
        <v/>
      </c>
      <c r="CV47" s="111" t="s">
        <v>32</v>
      </c>
      <c r="CW47" s="102" t="str">
        <f>IF(CV47&lt;&gt;"",VLOOKUP(CV47,Listes!$M$3:$N$7,2,FALSE),"")</f>
        <v/>
      </c>
      <c r="CX47" s="111" t="str">
        <f>IF('Calcul NEP et NEO'!BL47&lt;&gt;"",'Calcul NEP et NEO'!BL47,"")</f>
        <v/>
      </c>
      <c r="CY47" s="111" t="str">
        <f>IF('Calcul NEP et NEO'!BM47&lt;&gt;"",'Calcul NEP et NEO'!BM47,"")</f>
        <v/>
      </c>
      <c r="CZ47" s="111" t="str">
        <f>IF('Calcul NEP et NEO'!BN47&lt;&gt;"",'Calcul NEP et NEO'!BN47,"")</f>
        <v/>
      </c>
      <c r="DA47" s="111" t="s">
        <v>32</v>
      </c>
      <c r="DB47" s="102" t="str">
        <f>IF(DA47&lt;&gt;"",VLOOKUP(DA47,Listes!$M$3:$N$7,2,FALSE),"")</f>
        <v/>
      </c>
      <c r="DC47" s="111" t="str">
        <f>IF('Calcul NEP et NEO'!BO47&lt;&gt;"",'Calcul NEP et NEO'!BO47,"")</f>
        <v/>
      </c>
      <c r="DD47" s="111" t="str">
        <f>IF('Calcul NEP et NEO'!BP47&lt;&gt;"",'Calcul NEP et NEO'!BP47,"")</f>
        <v/>
      </c>
      <c r="DE47" s="50" t="str">
        <f>IF('Calcul NEP et NEO'!BQ47&lt;&gt;"",'Calcul NEP et NEO'!BQ47,"")</f>
        <v/>
      </c>
    </row>
    <row r="48" spans="1:109" ht="14.5" hidden="1" customHeight="1" x14ac:dyDescent="0.35">
      <c r="A48" s="36" t="str">
        <f>IF('Calcul NEP et NEO'!A48&lt;&gt;"",'Calcul NEP et NEO'!A48,"")</f>
        <v/>
      </c>
      <c r="B48" s="36" t="str">
        <f>IF('Calcul NEP et NEO'!B48&lt;&gt;"",'Calcul NEP et NEO'!B48,"")</f>
        <v/>
      </c>
      <c r="C48" s="36" t="str">
        <f>IF('Calcul NEP et NEO'!C48&lt;&gt;"",'Calcul NEP et NEO'!C48,"")</f>
        <v/>
      </c>
      <c r="D48" s="36" t="str">
        <f>IF('Calcul NEP et NEO'!D48&lt;&gt;"",'Calcul NEP et NEO'!D48,"")</f>
        <v/>
      </c>
      <c r="E48" s="47" t="str">
        <f>IF('Calcul NEP et NEO'!E48&lt;&gt;"",'Calcul NEP et NEO'!E48,"")</f>
        <v/>
      </c>
      <c r="F48" s="47" t="str">
        <f>IF('Calcul NEP et NEO'!F48&lt;&gt;"",'Calcul NEP et NEO'!F48,"")</f>
        <v/>
      </c>
      <c r="G48" s="47" t="str">
        <f>IF('Calcul NEP et NEO'!G48&lt;&gt;"",'Calcul NEP et NEO'!G48,"")</f>
        <v/>
      </c>
      <c r="H48" s="47" t="str">
        <f>IF('Calcul NEP et NEO'!H48&lt;&gt;"",'Calcul NEP et NEO'!H48,"")</f>
        <v/>
      </c>
      <c r="I48" s="50" t="str">
        <f>IF('Calcul NEP et NEO'!I48&lt;&gt;"",'Calcul NEP et NEO'!I48,"")</f>
        <v/>
      </c>
      <c r="J48" s="111" t="s">
        <v>32</v>
      </c>
      <c r="K48" s="102" t="str">
        <f>IF(J48&lt;&gt;"",VLOOKUP(J48,Listes!$M$3:$N$7,2,FALSE),"")</f>
        <v/>
      </c>
      <c r="L48" s="111" t="str">
        <f>IF('Calcul NEP et NEO'!J48&lt;&gt;"",'Calcul NEP et NEO'!J48,"")</f>
        <v/>
      </c>
      <c r="M48" s="112" t="str">
        <f>IF('Calcul NEP et NEO'!K48&lt;&gt;"",'Calcul NEP et NEO'!K48,"")</f>
        <v/>
      </c>
      <c r="N48" s="112" t="str">
        <f>IF('Calcul NEP et NEO'!L48&lt;&gt;"",'Calcul NEP et NEO'!L48,"")</f>
        <v/>
      </c>
      <c r="O48" s="111" t="s">
        <v>32</v>
      </c>
      <c r="P48" s="102" t="str">
        <f>IF(O48&lt;&gt;"",VLOOKUP(O48,Listes!$M$3:$N$7,2,FALSE),"")</f>
        <v/>
      </c>
      <c r="Q48" s="111" t="str">
        <f>IF('Calcul NEP et NEO'!M48&lt;&gt;"",'Calcul NEP et NEO'!M48,"")</f>
        <v/>
      </c>
      <c r="R48" s="112" t="str">
        <f>IF('Calcul NEP et NEO'!N48&lt;&gt;"",'Calcul NEP et NEO'!N48,"")</f>
        <v/>
      </c>
      <c r="S48" s="112" t="str">
        <f>IF('Calcul NEP et NEO'!O48&lt;&gt;"",'Calcul NEP et NEO'!O48,"")</f>
        <v/>
      </c>
      <c r="T48" s="111" t="s">
        <v>32</v>
      </c>
      <c r="U48" s="102" t="str">
        <f>IF(T48&lt;&gt;"",VLOOKUP(T48,Listes!$M$3:$N$7,2,FALSE),"")</f>
        <v/>
      </c>
      <c r="V48" s="111" t="str">
        <f>IF('Calcul NEP et NEO'!P48&lt;&gt;"",'Calcul NEP et NEO'!P48,"")</f>
        <v/>
      </c>
      <c r="W48" s="112" t="str">
        <f>IF('Calcul NEP et NEO'!Q48&lt;&gt;"",'Calcul NEP et NEO'!Q48,"")</f>
        <v/>
      </c>
      <c r="X48" s="112" t="str">
        <f>IF('Calcul NEP et NEO'!R48&lt;&gt;"",'Calcul NEP et NEO'!R48,"")</f>
        <v/>
      </c>
      <c r="Y48" s="111" t="s">
        <v>32</v>
      </c>
      <c r="Z48" s="102" t="str">
        <f>IF(Y48&lt;&gt;"",VLOOKUP(Y48,Listes!$M$3:$N$7,2,FALSE),"")</f>
        <v/>
      </c>
      <c r="AA48" s="111" t="str">
        <f>IF('Calcul NEP et NEO'!S48&lt;&gt;"",'Calcul NEP et NEO'!S48,"")</f>
        <v/>
      </c>
      <c r="AB48" s="111" t="str">
        <f>IF('Calcul NEP et NEO'!T48&lt;&gt;"",'Calcul NEP et NEO'!T48,"")</f>
        <v/>
      </c>
      <c r="AC48" s="111" t="str">
        <f>IF('Calcul NEP et NEO'!U48&lt;&gt;"",'Calcul NEP et NEO'!U48,"")</f>
        <v/>
      </c>
      <c r="AD48" s="111" t="s">
        <v>32</v>
      </c>
      <c r="AE48" s="102" t="str">
        <f>IF(AD48&lt;&gt;"",VLOOKUP(AD48,Listes!$M$3:$N$7,2,FALSE),"")</f>
        <v/>
      </c>
      <c r="AF48" s="111" t="str">
        <f>IF('Calcul NEP et NEO'!V48&lt;&gt;"",'Calcul NEP et NEO'!V48,"")</f>
        <v/>
      </c>
      <c r="AG48" s="111" t="str">
        <f>IF('Calcul NEP et NEO'!W48&lt;&gt;"",'Calcul NEP et NEO'!W48,"")</f>
        <v/>
      </c>
      <c r="AH48" s="111" t="str">
        <f>IF('Calcul NEP et NEO'!X48&lt;&gt;"",'Calcul NEP et NEO'!X48,"")</f>
        <v/>
      </c>
      <c r="AI48" s="111" t="s">
        <v>32</v>
      </c>
      <c r="AJ48" s="102" t="str">
        <f>IF(AI48&lt;&gt;"",VLOOKUP(AI48,Listes!$M$3:$N$7,2,FALSE),"")</f>
        <v/>
      </c>
      <c r="AK48" s="111" t="str">
        <f>IF('Calcul NEP et NEO'!Y48&lt;&gt;"",'Calcul NEP et NEO'!Y48,"")</f>
        <v/>
      </c>
      <c r="AL48" s="111" t="str">
        <f>IF('Calcul NEP et NEO'!Z48&lt;&gt;"",'Calcul NEP et NEO'!Z48,"")</f>
        <v/>
      </c>
      <c r="AM48" s="111" t="str">
        <f>IF('Calcul NEP et NEO'!AA48&lt;&gt;"",'Calcul NEP et NEO'!AA48,"")</f>
        <v/>
      </c>
      <c r="AN48" s="111" t="s">
        <v>32</v>
      </c>
      <c r="AO48" s="102" t="str">
        <f>IF(AN48&lt;&gt;"",VLOOKUP(AN48,Listes!$M$3:$N$7,2,FALSE),"")</f>
        <v/>
      </c>
      <c r="AP48" s="111" t="str">
        <f>IF('Calcul NEP et NEO'!AB48&lt;&gt;"",'Calcul NEP et NEO'!AB48,"")</f>
        <v/>
      </c>
      <c r="AQ48" s="111" t="str">
        <f>IF('Calcul NEP et NEO'!AC48&lt;&gt;"",'Calcul NEP et NEO'!AC48,"")</f>
        <v/>
      </c>
      <c r="AR48" s="111" t="str">
        <f>IF('Calcul NEP et NEO'!AD48&lt;&gt;"",'Calcul NEP et NEO'!AD48,"")</f>
        <v/>
      </c>
      <c r="AS48" s="111" t="s">
        <v>32</v>
      </c>
      <c r="AT48" s="102" t="str">
        <f>IF(AS48&lt;&gt;"",VLOOKUP(AS48,Listes!$M$3:$N$7,2,FALSE),"")</f>
        <v/>
      </c>
      <c r="AU48" s="111" t="str">
        <f>IF('Calcul NEP et NEO'!AE48&lt;&gt;"",'Calcul NEP et NEO'!AE48,"")</f>
        <v/>
      </c>
      <c r="AV48" s="111" t="str">
        <f>IF('Calcul NEP et NEO'!AF48&lt;&gt;"",'Calcul NEP et NEO'!AF48,"")</f>
        <v/>
      </c>
      <c r="AW48" s="111" t="str">
        <f>IF('Calcul NEP et NEO'!AG48&lt;&gt;"",'Calcul NEP et NEO'!AG48,"")</f>
        <v/>
      </c>
      <c r="AX48" s="111" t="s">
        <v>32</v>
      </c>
      <c r="AY48" s="102" t="str">
        <f>IF(AX48&lt;&gt;"",VLOOKUP(AX48,Listes!$M$3:$N$7,2,FALSE),"")</f>
        <v/>
      </c>
      <c r="AZ48" s="111" t="str">
        <f>IF('Calcul NEP et NEO'!AH48&lt;&gt;"",'Calcul NEP et NEO'!AH48,"")</f>
        <v/>
      </c>
      <c r="BA48" s="111" t="str">
        <f>IF('Calcul NEP et NEO'!AI48&lt;&gt;"",'Calcul NEP et NEO'!AI48,"")</f>
        <v/>
      </c>
      <c r="BB48" s="111" t="str">
        <f>IF('Calcul NEP et NEO'!AJ48&lt;&gt;"",'Calcul NEP et NEO'!AJ48,"")</f>
        <v/>
      </c>
      <c r="BC48" s="111" t="s">
        <v>32</v>
      </c>
      <c r="BD48" s="102" t="str">
        <f>IF(BC48&lt;&gt;"",VLOOKUP(BC48,Listes!$M$3:$N$7,2,FALSE),"")</f>
        <v/>
      </c>
      <c r="BE48" s="111" t="str">
        <f>IF('Calcul NEP et NEO'!AK48&lt;&gt;"",'Calcul NEP et NEO'!AK48,"")</f>
        <v/>
      </c>
      <c r="BF48" s="111" t="str">
        <f>IF('Calcul NEP et NEO'!AL48&lt;&gt;"",'Calcul NEP et NEO'!AL48,"")</f>
        <v/>
      </c>
      <c r="BG48" s="111" t="str">
        <f>IF('Calcul NEP et NEO'!AM48&lt;&gt;"",'Calcul NEP et NEO'!AM48,"")</f>
        <v/>
      </c>
      <c r="BH48" s="111" t="s">
        <v>32</v>
      </c>
      <c r="BI48" s="102" t="str">
        <f>IF(BH48&lt;&gt;"",VLOOKUP(BH48,Listes!$M$3:$N$7,2,FALSE),"")</f>
        <v/>
      </c>
      <c r="BJ48" s="111" t="str">
        <f>IF('Calcul NEP et NEO'!AN48&lt;&gt;"",'Calcul NEP et NEO'!AN48,"")</f>
        <v/>
      </c>
      <c r="BK48" s="111" t="str">
        <f>IF('Calcul NEP et NEO'!AO48&lt;&gt;"",'Calcul NEP et NEO'!AO48,"")</f>
        <v/>
      </c>
      <c r="BL48" s="111" t="str">
        <f>IF('Calcul NEP et NEO'!AP48&lt;&gt;"",'Calcul NEP et NEO'!AP48,"")</f>
        <v/>
      </c>
      <c r="BM48" s="111" t="s">
        <v>32</v>
      </c>
      <c r="BN48" s="102" t="str">
        <f>IF(BM48&lt;&gt;"",VLOOKUP(BM48,Listes!$M$3:$N$7,2,FALSE),"")</f>
        <v/>
      </c>
      <c r="BO48" s="111" t="str">
        <f>IF('Calcul NEP et NEO'!AQ48&lt;&gt;"",'Calcul NEP et NEO'!AQ48,"")</f>
        <v/>
      </c>
      <c r="BP48" s="111" t="str">
        <f>IF('Calcul NEP et NEO'!AR48&lt;&gt;"",'Calcul NEP et NEO'!AR48,"")</f>
        <v/>
      </c>
      <c r="BQ48" s="111" t="str">
        <f>IF('Calcul NEP et NEO'!AS48&lt;&gt;"",'Calcul NEP et NEO'!AS48,"")</f>
        <v/>
      </c>
      <c r="BR48" s="111" t="s">
        <v>32</v>
      </c>
      <c r="BS48" s="102" t="str">
        <f>IF(BR48&lt;&gt;"",VLOOKUP(BR48,Listes!$M$3:$N$7,2,FALSE),"")</f>
        <v/>
      </c>
      <c r="BT48" s="111" t="str">
        <f>IF('Calcul NEP et NEO'!AT48&lt;&gt;"",'Calcul NEP et NEO'!AT48,"")</f>
        <v/>
      </c>
      <c r="BU48" s="111" t="str">
        <f>IF('Calcul NEP et NEO'!AU48&lt;&gt;"",'Calcul NEP et NEO'!AU48,"")</f>
        <v/>
      </c>
      <c r="BV48" s="111" t="str">
        <f>IF('Calcul NEP et NEO'!AV48&lt;&gt;"",'Calcul NEP et NEO'!AV48,"")</f>
        <v/>
      </c>
      <c r="BW48" s="111" t="s">
        <v>32</v>
      </c>
      <c r="BX48" s="102" t="str">
        <f>IF(BW48&lt;&gt;"",VLOOKUP(BW48,Listes!$M$3:$N$7,2,FALSE),"")</f>
        <v/>
      </c>
      <c r="BY48" s="111" t="str">
        <f>IF('Calcul NEP et NEO'!AW48&lt;&gt;"",'Calcul NEP et NEO'!AW48,"")</f>
        <v/>
      </c>
      <c r="BZ48" s="111" t="str">
        <f>IF('Calcul NEP et NEO'!AX48&lt;&gt;"",'Calcul NEP et NEO'!AX48,"")</f>
        <v/>
      </c>
      <c r="CA48" s="111" t="str">
        <f>IF('Calcul NEP et NEO'!AY48&lt;&gt;"",'Calcul NEP et NEO'!AY48,"")</f>
        <v/>
      </c>
      <c r="CB48" s="111" t="s">
        <v>32</v>
      </c>
      <c r="CC48" s="102" t="str">
        <f>IF(CB48&lt;&gt;"",VLOOKUP(CB48,Listes!$M$3:$N$7,2,FALSE),"")</f>
        <v/>
      </c>
      <c r="CD48" s="111" t="str">
        <f>IF('Calcul NEP et NEO'!AZ48&lt;&gt;"",'Calcul NEP et NEO'!AZ48,"")</f>
        <v/>
      </c>
      <c r="CE48" s="111" t="str">
        <f>IF('Calcul NEP et NEO'!BA48&lt;&gt;"",'Calcul NEP et NEO'!BA48,"")</f>
        <v/>
      </c>
      <c r="CF48" s="111" t="str">
        <f>IF('Calcul NEP et NEO'!BB48&lt;&gt;"",'Calcul NEP et NEO'!BB48,"")</f>
        <v/>
      </c>
      <c r="CG48" s="111" t="s">
        <v>32</v>
      </c>
      <c r="CH48" s="102" t="str">
        <f>IF(CG48&lt;&gt;"",VLOOKUP(CG48,Listes!$M$3:$N$7,2,FALSE),"")</f>
        <v/>
      </c>
      <c r="CI48" s="111" t="str">
        <f>IF('Calcul NEP et NEO'!BC48&lt;&gt;"",'Calcul NEP et NEO'!BC48,"")</f>
        <v/>
      </c>
      <c r="CJ48" s="111" t="str">
        <f>IF('Calcul NEP et NEO'!BD48&lt;&gt;"",'Calcul NEP et NEO'!BD48,"")</f>
        <v/>
      </c>
      <c r="CK48" s="111" t="str">
        <f>IF('Calcul NEP et NEO'!BE48&lt;&gt;"",'Calcul NEP et NEO'!BE48,"")</f>
        <v/>
      </c>
      <c r="CL48" s="111" t="s">
        <v>32</v>
      </c>
      <c r="CM48" s="102" t="str">
        <f>IF(CL48&lt;&gt;"",VLOOKUP(CL48,Listes!$M$3:$N$7,2,FALSE),"")</f>
        <v/>
      </c>
      <c r="CN48" s="111" t="str">
        <f>IF('Calcul NEP et NEO'!BF48&lt;&gt;"",'Calcul NEP et NEO'!BF48,"")</f>
        <v/>
      </c>
      <c r="CO48" s="111" t="str">
        <f>IF('Calcul NEP et NEO'!BG48&lt;&gt;"",'Calcul NEP et NEO'!BG48,"")</f>
        <v/>
      </c>
      <c r="CP48" s="111" t="str">
        <f>IF('Calcul NEP et NEO'!BH48&lt;&gt;"",'Calcul NEP et NEO'!BH48,"")</f>
        <v/>
      </c>
      <c r="CQ48" s="111" t="s">
        <v>32</v>
      </c>
      <c r="CR48" s="102" t="str">
        <f>IF(CQ48&lt;&gt;"",VLOOKUP(CQ48,Listes!$M$3:$N$7,2,FALSE),"")</f>
        <v/>
      </c>
      <c r="CS48" s="111" t="str">
        <f>IF('Calcul NEP et NEO'!BI48&lt;&gt;"",'Calcul NEP et NEO'!BI48,"")</f>
        <v/>
      </c>
      <c r="CT48" s="111" t="str">
        <f>IF('Calcul NEP et NEO'!BJ48&lt;&gt;"",'Calcul NEP et NEO'!BJ48,"")</f>
        <v/>
      </c>
      <c r="CU48" s="111" t="str">
        <f>IF('Calcul NEP et NEO'!BK48&lt;&gt;"",'Calcul NEP et NEO'!BK48,"")</f>
        <v/>
      </c>
      <c r="CV48" s="111" t="s">
        <v>32</v>
      </c>
      <c r="CW48" s="102" t="str">
        <f>IF(CV48&lt;&gt;"",VLOOKUP(CV48,Listes!$M$3:$N$7,2,FALSE),"")</f>
        <v/>
      </c>
      <c r="CX48" s="111" t="str">
        <f>IF('Calcul NEP et NEO'!BL48&lt;&gt;"",'Calcul NEP et NEO'!BL48,"")</f>
        <v/>
      </c>
      <c r="CY48" s="111" t="str">
        <f>IF('Calcul NEP et NEO'!BM48&lt;&gt;"",'Calcul NEP et NEO'!BM48,"")</f>
        <v/>
      </c>
      <c r="CZ48" s="111" t="str">
        <f>IF('Calcul NEP et NEO'!BN48&lt;&gt;"",'Calcul NEP et NEO'!BN48,"")</f>
        <v/>
      </c>
      <c r="DA48" s="111" t="s">
        <v>32</v>
      </c>
      <c r="DB48" s="102" t="str">
        <f>IF(DA48&lt;&gt;"",VLOOKUP(DA48,Listes!$M$3:$N$7,2,FALSE),"")</f>
        <v/>
      </c>
      <c r="DC48" s="111" t="str">
        <f>IF('Calcul NEP et NEO'!BO48&lt;&gt;"",'Calcul NEP et NEO'!BO48,"")</f>
        <v/>
      </c>
      <c r="DD48" s="111" t="str">
        <f>IF('Calcul NEP et NEO'!BP48&lt;&gt;"",'Calcul NEP et NEO'!BP48,"")</f>
        <v/>
      </c>
      <c r="DE48" s="50" t="str">
        <f>IF('Calcul NEP et NEO'!BQ48&lt;&gt;"",'Calcul NEP et NEO'!BQ48,"")</f>
        <v/>
      </c>
    </row>
    <row r="49" spans="1:109" ht="14.5" hidden="1" customHeight="1" x14ac:dyDescent="0.35">
      <c r="A49" s="36" t="str">
        <f>IF('Calcul NEP et NEO'!A49&lt;&gt;"",'Calcul NEP et NEO'!A49,"")</f>
        <v/>
      </c>
      <c r="B49" s="36" t="str">
        <f>IF('Calcul NEP et NEO'!B49&lt;&gt;"",'Calcul NEP et NEO'!B49,"")</f>
        <v/>
      </c>
      <c r="C49" s="36" t="str">
        <f>IF('Calcul NEP et NEO'!C49&lt;&gt;"",'Calcul NEP et NEO'!C49,"")</f>
        <v/>
      </c>
      <c r="D49" s="36" t="str">
        <f>IF('Calcul NEP et NEO'!D49&lt;&gt;"",'Calcul NEP et NEO'!D49,"")</f>
        <v/>
      </c>
      <c r="E49" s="47" t="str">
        <f>IF('Calcul NEP et NEO'!E49&lt;&gt;"",'Calcul NEP et NEO'!E49,"")</f>
        <v/>
      </c>
      <c r="F49" s="47" t="str">
        <f>IF('Calcul NEP et NEO'!F49&lt;&gt;"",'Calcul NEP et NEO'!F49,"")</f>
        <v/>
      </c>
      <c r="G49" s="47" t="str">
        <f>IF('Calcul NEP et NEO'!G49&lt;&gt;"",'Calcul NEP et NEO'!G49,"")</f>
        <v/>
      </c>
      <c r="H49" s="47" t="str">
        <f>IF('Calcul NEP et NEO'!H49&lt;&gt;"",'Calcul NEP et NEO'!H49,"")</f>
        <v/>
      </c>
      <c r="I49" s="50" t="str">
        <f>IF('Calcul NEP et NEO'!I49&lt;&gt;"",'Calcul NEP et NEO'!I49,"")</f>
        <v/>
      </c>
      <c r="J49" s="111" t="s">
        <v>32</v>
      </c>
      <c r="K49" s="102" t="str">
        <f>IF(J49&lt;&gt;"",VLOOKUP(J49,Listes!$M$3:$N$7,2,FALSE),"")</f>
        <v/>
      </c>
      <c r="L49" s="111" t="str">
        <f>IF('Calcul NEP et NEO'!J49&lt;&gt;"",'Calcul NEP et NEO'!J49,"")</f>
        <v/>
      </c>
      <c r="M49" s="112" t="str">
        <f>IF('Calcul NEP et NEO'!K49&lt;&gt;"",'Calcul NEP et NEO'!K49,"")</f>
        <v/>
      </c>
      <c r="N49" s="112" t="str">
        <f>IF('Calcul NEP et NEO'!L49&lt;&gt;"",'Calcul NEP et NEO'!L49,"")</f>
        <v/>
      </c>
      <c r="O49" s="111" t="s">
        <v>32</v>
      </c>
      <c r="P49" s="102" t="str">
        <f>IF(O49&lt;&gt;"",VLOOKUP(O49,Listes!$M$3:$N$7,2,FALSE),"")</f>
        <v/>
      </c>
      <c r="Q49" s="111" t="str">
        <f>IF('Calcul NEP et NEO'!M49&lt;&gt;"",'Calcul NEP et NEO'!M49,"")</f>
        <v/>
      </c>
      <c r="R49" s="112" t="str">
        <f>IF('Calcul NEP et NEO'!N49&lt;&gt;"",'Calcul NEP et NEO'!N49,"")</f>
        <v/>
      </c>
      <c r="S49" s="112" t="str">
        <f>IF('Calcul NEP et NEO'!O49&lt;&gt;"",'Calcul NEP et NEO'!O49,"")</f>
        <v/>
      </c>
      <c r="T49" s="111" t="s">
        <v>32</v>
      </c>
      <c r="U49" s="102" t="str">
        <f>IF(T49&lt;&gt;"",VLOOKUP(T49,Listes!$M$3:$N$7,2,FALSE),"")</f>
        <v/>
      </c>
      <c r="V49" s="111" t="str">
        <f>IF('Calcul NEP et NEO'!P49&lt;&gt;"",'Calcul NEP et NEO'!P49,"")</f>
        <v/>
      </c>
      <c r="W49" s="112" t="str">
        <f>IF('Calcul NEP et NEO'!Q49&lt;&gt;"",'Calcul NEP et NEO'!Q49,"")</f>
        <v/>
      </c>
      <c r="X49" s="112" t="str">
        <f>IF('Calcul NEP et NEO'!R49&lt;&gt;"",'Calcul NEP et NEO'!R49,"")</f>
        <v/>
      </c>
      <c r="Y49" s="111" t="s">
        <v>32</v>
      </c>
      <c r="Z49" s="102" t="str">
        <f>IF(Y49&lt;&gt;"",VLOOKUP(Y49,Listes!$M$3:$N$7,2,FALSE),"")</f>
        <v/>
      </c>
      <c r="AA49" s="111" t="str">
        <f>IF('Calcul NEP et NEO'!S49&lt;&gt;"",'Calcul NEP et NEO'!S49,"")</f>
        <v/>
      </c>
      <c r="AB49" s="111" t="str">
        <f>IF('Calcul NEP et NEO'!T49&lt;&gt;"",'Calcul NEP et NEO'!T49,"")</f>
        <v/>
      </c>
      <c r="AC49" s="111" t="str">
        <f>IF('Calcul NEP et NEO'!U49&lt;&gt;"",'Calcul NEP et NEO'!U49,"")</f>
        <v/>
      </c>
      <c r="AD49" s="111" t="s">
        <v>32</v>
      </c>
      <c r="AE49" s="102" t="str">
        <f>IF(AD49&lt;&gt;"",VLOOKUP(AD49,Listes!$M$3:$N$7,2,FALSE),"")</f>
        <v/>
      </c>
      <c r="AF49" s="111" t="str">
        <f>IF('Calcul NEP et NEO'!V49&lt;&gt;"",'Calcul NEP et NEO'!V49,"")</f>
        <v/>
      </c>
      <c r="AG49" s="111" t="str">
        <f>IF('Calcul NEP et NEO'!W49&lt;&gt;"",'Calcul NEP et NEO'!W49,"")</f>
        <v/>
      </c>
      <c r="AH49" s="111" t="str">
        <f>IF('Calcul NEP et NEO'!X49&lt;&gt;"",'Calcul NEP et NEO'!X49,"")</f>
        <v/>
      </c>
      <c r="AI49" s="111" t="s">
        <v>32</v>
      </c>
      <c r="AJ49" s="102" t="str">
        <f>IF(AI49&lt;&gt;"",VLOOKUP(AI49,Listes!$M$3:$N$7,2,FALSE),"")</f>
        <v/>
      </c>
      <c r="AK49" s="111" t="str">
        <f>IF('Calcul NEP et NEO'!Y49&lt;&gt;"",'Calcul NEP et NEO'!Y49,"")</f>
        <v/>
      </c>
      <c r="AL49" s="111" t="str">
        <f>IF('Calcul NEP et NEO'!Z49&lt;&gt;"",'Calcul NEP et NEO'!Z49,"")</f>
        <v/>
      </c>
      <c r="AM49" s="111" t="str">
        <f>IF('Calcul NEP et NEO'!AA49&lt;&gt;"",'Calcul NEP et NEO'!AA49,"")</f>
        <v/>
      </c>
      <c r="AN49" s="111" t="s">
        <v>32</v>
      </c>
      <c r="AO49" s="102" t="str">
        <f>IF(AN49&lt;&gt;"",VLOOKUP(AN49,Listes!$M$3:$N$7,2,FALSE),"")</f>
        <v/>
      </c>
      <c r="AP49" s="111" t="str">
        <f>IF('Calcul NEP et NEO'!AB49&lt;&gt;"",'Calcul NEP et NEO'!AB49,"")</f>
        <v/>
      </c>
      <c r="AQ49" s="111" t="str">
        <f>IF('Calcul NEP et NEO'!AC49&lt;&gt;"",'Calcul NEP et NEO'!AC49,"")</f>
        <v/>
      </c>
      <c r="AR49" s="111" t="str">
        <f>IF('Calcul NEP et NEO'!AD49&lt;&gt;"",'Calcul NEP et NEO'!AD49,"")</f>
        <v/>
      </c>
      <c r="AS49" s="111" t="s">
        <v>32</v>
      </c>
      <c r="AT49" s="102" t="str">
        <f>IF(AS49&lt;&gt;"",VLOOKUP(AS49,Listes!$M$3:$N$7,2,FALSE),"")</f>
        <v/>
      </c>
      <c r="AU49" s="111" t="str">
        <f>IF('Calcul NEP et NEO'!AE49&lt;&gt;"",'Calcul NEP et NEO'!AE49,"")</f>
        <v/>
      </c>
      <c r="AV49" s="111" t="str">
        <f>IF('Calcul NEP et NEO'!AF49&lt;&gt;"",'Calcul NEP et NEO'!AF49,"")</f>
        <v/>
      </c>
      <c r="AW49" s="111" t="str">
        <f>IF('Calcul NEP et NEO'!AG49&lt;&gt;"",'Calcul NEP et NEO'!AG49,"")</f>
        <v/>
      </c>
      <c r="AX49" s="111" t="s">
        <v>32</v>
      </c>
      <c r="AY49" s="102" t="str">
        <f>IF(AX49&lt;&gt;"",VLOOKUP(AX49,Listes!$M$3:$N$7,2,FALSE),"")</f>
        <v/>
      </c>
      <c r="AZ49" s="111" t="str">
        <f>IF('Calcul NEP et NEO'!AH49&lt;&gt;"",'Calcul NEP et NEO'!AH49,"")</f>
        <v/>
      </c>
      <c r="BA49" s="111" t="str">
        <f>IF('Calcul NEP et NEO'!AI49&lt;&gt;"",'Calcul NEP et NEO'!AI49,"")</f>
        <v/>
      </c>
      <c r="BB49" s="111" t="str">
        <f>IF('Calcul NEP et NEO'!AJ49&lt;&gt;"",'Calcul NEP et NEO'!AJ49,"")</f>
        <v/>
      </c>
      <c r="BC49" s="111" t="s">
        <v>32</v>
      </c>
      <c r="BD49" s="102" t="str">
        <f>IF(BC49&lt;&gt;"",VLOOKUP(BC49,Listes!$M$3:$N$7,2,FALSE),"")</f>
        <v/>
      </c>
      <c r="BE49" s="111" t="str">
        <f>IF('Calcul NEP et NEO'!AK49&lt;&gt;"",'Calcul NEP et NEO'!AK49,"")</f>
        <v/>
      </c>
      <c r="BF49" s="111" t="str">
        <f>IF('Calcul NEP et NEO'!AL49&lt;&gt;"",'Calcul NEP et NEO'!AL49,"")</f>
        <v/>
      </c>
      <c r="BG49" s="111" t="str">
        <f>IF('Calcul NEP et NEO'!AM49&lt;&gt;"",'Calcul NEP et NEO'!AM49,"")</f>
        <v/>
      </c>
      <c r="BH49" s="111" t="s">
        <v>32</v>
      </c>
      <c r="BI49" s="102" t="str">
        <f>IF(BH49&lt;&gt;"",VLOOKUP(BH49,Listes!$M$3:$N$7,2,FALSE),"")</f>
        <v/>
      </c>
      <c r="BJ49" s="111" t="str">
        <f>IF('Calcul NEP et NEO'!AN49&lt;&gt;"",'Calcul NEP et NEO'!AN49,"")</f>
        <v/>
      </c>
      <c r="BK49" s="111" t="str">
        <f>IF('Calcul NEP et NEO'!AO49&lt;&gt;"",'Calcul NEP et NEO'!AO49,"")</f>
        <v/>
      </c>
      <c r="BL49" s="111" t="str">
        <f>IF('Calcul NEP et NEO'!AP49&lt;&gt;"",'Calcul NEP et NEO'!AP49,"")</f>
        <v/>
      </c>
      <c r="BM49" s="111" t="s">
        <v>32</v>
      </c>
      <c r="BN49" s="102" t="str">
        <f>IF(BM49&lt;&gt;"",VLOOKUP(BM49,Listes!$M$3:$N$7,2,FALSE),"")</f>
        <v/>
      </c>
      <c r="BO49" s="111" t="str">
        <f>IF('Calcul NEP et NEO'!AQ49&lt;&gt;"",'Calcul NEP et NEO'!AQ49,"")</f>
        <v/>
      </c>
      <c r="BP49" s="111" t="str">
        <f>IF('Calcul NEP et NEO'!AR49&lt;&gt;"",'Calcul NEP et NEO'!AR49,"")</f>
        <v/>
      </c>
      <c r="BQ49" s="111" t="str">
        <f>IF('Calcul NEP et NEO'!AS49&lt;&gt;"",'Calcul NEP et NEO'!AS49,"")</f>
        <v/>
      </c>
      <c r="BR49" s="111" t="s">
        <v>32</v>
      </c>
      <c r="BS49" s="102" t="str">
        <f>IF(BR49&lt;&gt;"",VLOOKUP(BR49,Listes!$M$3:$N$7,2,FALSE),"")</f>
        <v/>
      </c>
      <c r="BT49" s="111" t="str">
        <f>IF('Calcul NEP et NEO'!AT49&lt;&gt;"",'Calcul NEP et NEO'!AT49,"")</f>
        <v/>
      </c>
      <c r="BU49" s="111" t="str">
        <f>IF('Calcul NEP et NEO'!AU49&lt;&gt;"",'Calcul NEP et NEO'!AU49,"")</f>
        <v/>
      </c>
      <c r="BV49" s="111" t="str">
        <f>IF('Calcul NEP et NEO'!AV49&lt;&gt;"",'Calcul NEP et NEO'!AV49,"")</f>
        <v/>
      </c>
      <c r="BW49" s="111" t="s">
        <v>32</v>
      </c>
      <c r="BX49" s="102" t="str">
        <f>IF(BW49&lt;&gt;"",VLOOKUP(BW49,Listes!$M$3:$N$7,2,FALSE),"")</f>
        <v/>
      </c>
      <c r="BY49" s="111" t="str">
        <f>IF('Calcul NEP et NEO'!AW49&lt;&gt;"",'Calcul NEP et NEO'!AW49,"")</f>
        <v/>
      </c>
      <c r="BZ49" s="111" t="str">
        <f>IF('Calcul NEP et NEO'!AX49&lt;&gt;"",'Calcul NEP et NEO'!AX49,"")</f>
        <v/>
      </c>
      <c r="CA49" s="111" t="str">
        <f>IF('Calcul NEP et NEO'!AY49&lt;&gt;"",'Calcul NEP et NEO'!AY49,"")</f>
        <v/>
      </c>
      <c r="CB49" s="111" t="s">
        <v>32</v>
      </c>
      <c r="CC49" s="102" t="str">
        <f>IF(CB49&lt;&gt;"",VLOOKUP(CB49,Listes!$M$3:$N$7,2,FALSE),"")</f>
        <v/>
      </c>
      <c r="CD49" s="111" t="str">
        <f>IF('Calcul NEP et NEO'!AZ49&lt;&gt;"",'Calcul NEP et NEO'!AZ49,"")</f>
        <v/>
      </c>
      <c r="CE49" s="111" t="str">
        <f>IF('Calcul NEP et NEO'!BA49&lt;&gt;"",'Calcul NEP et NEO'!BA49,"")</f>
        <v/>
      </c>
      <c r="CF49" s="111" t="str">
        <f>IF('Calcul NEP et NEO'!BB49&lt;&gt;"",'Calcul NEP et NEO'!BB49,"")</f>
        <v/>
      </c>
      <c r="CG49" s="111" t="s">
        <v>32</v>
      </c>
      <c r="CH49" s="102" t="str">
        <f>IF(CG49&lt;&gt;"",VLOOKUP(CG49,Listes!$M$3:$N$7,2,FALSE),"")</f>
        <v/>
      </c>
      <c r="CI49" s="111" t="str">
        <f>IF('Calcul NEP et NEO'!BC49&lt;&gt;"",'Calcul NEP et NEO'!BC49,"")</f>
        <v/>
      </c>
      <c r="CJ49" s="111" t="str">
        <f>IF('Calcul NEP et NEO'!BD49&lt;&gt;"",'Calcul NEP et NEO'!BD49,"")</f>
        <v/>
      </c>
      <c r="CK49" s="111" t="str">
        <f>IF('Calcul NEP et NEO'!BE49&lt;&gt;"",'Calcul NEP et NEO'!BE49,"")</f>
        <v/>
      </c>
      <c r="CL49" s="111" t="s">
        <v>32</v>
      </c>
      <c r="CM49" s="102" t="str">
        <f>IF(CL49&lt;&gt;"",VLOOKUP(CL49,Listes!$M$3:$N$7,2,FALSE),"")</f>
        <v/>
      </c>
      <c r="CN49" s="111" t="str">
        <f>IF('Calcul NEP et NEO'!BF49&lt;&gt;"",'Calcul NEP et NEO'!BF49,"")</f>
        <v/>
      </c>
      <c r="CO49" s="111" t="str">
        <f>IF('Calcul NEP et NEO'!BG49&lt;&gt;"",'Calcul NEP et NEO'!BG49,"")</f>
        <v/>
      </c>
      <c r="CP49" s="111" t="str">
        <f>IF('Calcul NEP et NEO'!BH49&lt;&gt;"",'Calcul NEP et NEO'!BH49,"")</f>
        <v/>
      </c>
      <c r="CQ49" s="111" t="s">
        <v>32</v>
      </c>
      <c r="CR49" s="102" t="str">
        <f>IF(CQ49&lt;&gt;"",VLOOKUP(CQ49,Listes!$M$3:$N$7,2,FALSE),"")</f>
        <v/>
      </c>
      <c r="CS49" s="111" t="str">
        <f>IF('Calcul NEP et NEO'!BI49&lt;&gt;"",'Calcul NEP et NEO'!BI49,"")</f>
        <v/>
      </c>
      <c r="CT49" s="111" t="str">
        <f>IF('Calcul NEP et NEO'!BJ49&lt;&gt;"",'Calcul NEP et NEO'!BJ49,"")</f>
        <v/>
      </c>
      <c r="CU49" s="111" t="str">
        <f>IF('Calcul NEP et NEO'!BK49&lt;&gt;"",'Calcul NEP et NEO'!BK49,"")</f>
        <v/>
      </c>
      <c r="CV49" s="111" t="s">
        <v>32</v>
      </c>
      <c r="CW49" s="102" t="str">
        <f>IF(CV49&lt;&gt;"",VLOOKUP(CV49,Listes!$M$3:$N$7,2,FALSE),"")</f>
        <v/>
      </c>
      <c r="CX49" s="111" t="str">
        <f>IF('Calcul NEP et NEO'!BL49&lt;&gt;"",'Calcul NEP et NEO'!BL49,"")</f>
        <v/>
      </c>
      <c r="CY49" s="111" t="str">
        <f>IF('Calcul NEP et NEO'!BM49&lt;&gt;"",'Calcul NEP et NEO'!BM49,"")</f>
        <v/>
      </c>
      <c r="CZ49" s="111" t="str">
        <f>IF('Calcul NEP et NEO'!BN49&lt;&gt;"",'Calcul NEP et NEO'!BN49,"")</f>
        <v/>
      </c>
      <c r="DA49" s="111" t="s">
        <v>32</v>
      </c>
      <c r="DB49" s="102" t="str">
        <f>IF(DA49&lt;&gt;"",VLOOKUP(DA49,Listes!$M$3:$N$7,2,FALSE),"")</f>
        <v/>
      </c>
      <c r="DC49" s="111" t="str">
        <f>IF('Calcul NEP et NEO'!BO49&lt;&gt;"",'Calcul NEP et NEO'!BO49,"")</f>
        <v/>
      </c>
      <c r="DD49" s="111" t="str">
        <f>IF('Calcul NEP et NEO'!BP49&lt;&gt;"",'Calcul NEP et NEO'!BP49,"")</f>
        <v/>
      </c>
      <c r="DE49" s="50" t="str">
        <f>IF('Calcul NEP et NEO'!BQ49&lt;&gt;"",'Calcul NEP et NEO'!BQ49,"")</f>
        <v/>
      </c>
    </row>
    <row r="50" spans="1:109" ht="14.5" hidden="1" customHeight="1" x14ac:dyDescent="0.35">
      <c r="A50" s="36" t="str">
        <f>IF('Calcul NEP et NEO'!A50&lt;&gt;"",'Calcul NEP et NEO'!A50,"")</f>
        <v/>
      </c>
      <c r="B50" s="36" t="str">
        <f>IF('Calcul NEP et NEO'!B50&lt;&gt;"",'Calcul NEP et NEO'!B50,"")</f>
        <v/>
      </c>
      <c r="C50" s="36" t="str">
        <f>IF('Calcul NEP et NEO'!C50&lt;&gt;"",'Calcul NEP et NEO'!C50,"")</f>
        <v/>
      </c>
      <c r="D50" s="36" t="str">
        <f>IF('Calcul NEP et NEO'!D50&lt;&gt;"",'Calcul NEP et NEO'!D50,"")</f>
        <v/>
      </c>
      <c r="E50" s="47" t="str">
        <f>IF('Calcul NEP et NEO'!E50&lt;&gt;"",'Calcul NEP et NEO'!E50,"")</f>
        <v/>
      </c>
      <c r="F50" s="47" t="str">
        <f>IF('Calcul NEP et NEO'!F50&lt;&gt;"",'Calcul NEP et NEO'!F50,"")</f>
        <v/>
      </c>
      <c r="G50" s="47" t="str">
        <f>IF('Calcul NEP et NEO'!G50&lt;&gt;"",'Calcul NEP et NEO'!G50,"")</f>
        <v/>
      </c>
      <c r="H50" s="47" t="str">
        <f>IF('Calcul NEP et NEO'!H50&lt;&gt;"",'Calcul NEP et NEO'!H50,"")</f>
        <v/>
      </c>
      <c r="I50" s="50" t="str">
        <f>IF('Calcul NEP et NEO'!I50&lt;&gt;"",'Calcul NEP et NEO'!I50,"")</f>
        <v/>
      </c>
      <c r="J50" s="111" t="s">
        <v>32</v>
      </c>
      <c r="K50" s="102" t="str">
        <f>IF(J50&lt;&gt;"",VLOOKUP(J50,Listes!$M$3:$N$7,2,FALSE),"")</f>
        <v/>
      </c>
      <c r="L50" s="111" t="str">
        <f>IF('Calcul NEP et NEO'!J50&lt;&gt;"",'Calcul NEP et NEO'!J50,"")</f>
        <v/>
      </c>
      <c r="M50" s="112" t="str">
        <f>IF('Calcul NEP et NEO'!K50&lt;&gt;"",'Calcul NEP et NEO'!K50,"")</f>
        <v/>
      </c>
      <c r="N50" s="112" t="str">
        <f>IF('Calcul NEP et NEO'!L50&lt;&gt;"",'Calcul NEP et NEO'!L50,"")</f>
        <v/>
      </c>
      <c r="O50" s="111" t="s">
        <v>32</v>
      </c>
      <c r="P50" s="102" t="str">
        <f>IF(O50&lt;&gt;"",VLOOKUP(O50,Listes!$M$3:$N$7,2,FALSE),"")</f>
        <v/>
      </c>
      <c r="Q50" s="111" t="str">
        <f>IF('Calcul NEP et NEO'!M50&lt;&gt;"",'Calcul NEP et NEO'!M50,"")</f>
        <v/>
      </c>
      <c r="R50" s="112" t="str">
        <f>IF('Calcul NEP et NEO'!N50&lt;&gt;"",'Calcul NEP et NEO'!N50,"")</f>
        <v/>
      </c>
      <c r="S50" s="112" t="str">
        <f>IF('Calcul NEP et NEO'!O50&lt;&gt;"",'Calcul NEP et NEO'!O50,"")</f>
        <v/>
      </c>
      <c r="T50" s="111" t="s">
        <v>32</v>
      </c>
      <c r="U50" s="102" t="str">
        <f>IF(T50&lt;&gt;"",VLOOKUP(T50,Listes!$M$3:$N$7,2,FALSE),"")</f>
        <v/>
      </c>
      <c r="V50" s="111" t="str">
        <f>IF('Calcul NEP et NEO'!P50&lt;&gt;"",'Calcul NEP et NEO'!P50,"")</f>
        <v/>
      </c>
      <c r="W50" s="112" t="str">
        <f>IF('Calcul NEP et NEO'!Q50&lt;&gt;"",'Calcul NEP et NEO'!Q50,"")</f>
        <v/>
      </c>
      <c r="X50" s="112" t="str">
        <f>IF('Calcul NEP et NEO'!R50&lt;&gt;"",'Calcul NEP et NEO'!R50,"")</f>
        <v/>
      </c>
      <c r="Y50" s="111" t="s">
        <v>32</v>
      </c>
      <c r="Z50" s="102" t="str">
        <f>IF(Y50&lt;&gt;"",VLOOKUP(Y50,Listes!$M$3:$N$7,2,FALSE),"")</f>
        <v/>
      </c>
      <c r="AA50" s="111" t="str">
        <f>IF('Calcul NEP et NEO'!S50&lt;&gt;"",'Calcul NEP et NEO'!S50,"")</f>
        <v/>
      </c>
      <c r="AB50" s="111" t="str">
        <f>IF('Calcul NEP et NEO'!T50&lt;&gt;"",'Calcul NEP et NEO'!T50,"")</f>
        <v/>
      </c>
      <c r="AC50" s="111" t="str">
        <f>IF('Calcul NEP et NEO'!U50&lt;&gt;"",'Calcul NEP et NEO'!U50,"")</f>
        <v/>
      </c>
      <c r="AD50" s="111" t="s">
        <v>32</v>
      </c>
      <c r="AE50" s="102" t="str">
        <f>IF(AD50&lt;&gt;"",VLOOKUP(AD50,Listes!$M$3:$N$7,2,FALSE),"")</f>
        <v/>
      </c>
      <c r="AF50" s="111" t="str">
        <f>IF('Calcul NEP et NEO'!V50&lt;&gt;"",'Calcul NEP et NEO'!V50,"")</f>
        <v/>
      </c>
      <c r="AG50" s="111" t="str">
        <f>IF('Calcul NEP et NEO'!W50&lt;&gt;"",'Calcul NEP et NEO'!W50,"")</f>
        <v/>
      </c>
      <c r="AH50" s="111" t="str">
        <f>IF('Calcul NEP et NEO'!X50&lt;&gt;"",'Calcul NEP et NEO'!X50,"")</f>
        <v/>
      </c>
      <c r="AI50" s="111" t="s">
        <v>32</v>
      </c>
      <c r="AJ50" s="102" t="str">
        <f>IF(AI50&lt;&gt;"",VLOOKUP(AI50,Listes!$M$3:$N$7,2,FALSE),"")</f>
        <v/>
      </c>
      <c r="AK50" s="111" t="str">
        <f>IF('Calcul NEP et NEO'!Y50&lt;&gt;"",'Calcul NEP et NEO'!Y50,"")</f>
        <v/>
      </c>
      <c r="AL50" s="111" t="str">
        <f>IF('Calcul NEP et NEO'!Z50&lt;&gt;"",'Calcul NEP et NEO'!Z50,"")</f>
        <v/>
      </c>
      <c r="AM50" s="111" t="str">
        <f>IF('Calcul NEP et NEO'!AA50&lt;&gt;"",'Calcul NEP et NEO'!AA50,"")</f>
        <v/>
      </c>
      <c r="AN50" s="111" t="s">
        <v>32</v>
      </c>
      <c r="AO50" s="102" t="str">
        <f>IF(AN50&lt;&gt;"",VLOOKUP(AN50,Listes!$M$3:$N$7,2,FALSE),"")</f>
        <v/>
      </c>
      <c r="AP50" s="111" t="str">
        <f>IF('Calcul NEP et NEO'!AB50&lt;&gt;"",'Calcul NEP et NEO'!AB50,"")</f>
        <v/>
      </c>
      <c r="AQ50" s="111" t="str">
        <f>IF('Calcul NEP et NEO'!AC50&lt;&gt;"",'Calcul NEP et NEO'!AC50,"")</f>
        <v/>
      </c>
      <c r="AR50" s="111" t="str">
        <f>IF('Calcul NEP et NEO'!AD50&lt;&gt;"",'Calcul NEP et NEO'!AD50,"")</f>
        <v/>
      </c>
      <c r="AS50" s="111" t="s">
        <v>32</v>
      </c>
      <c r="AT50" s="102" t="str">
        <f>IF(AS50&lt;&gt;"",VLOOKUP(AS50,Listes!$M$3:$N$7,2,FALSE),"")</f>
        <v/>
      </c>
      <c r="AU50" s="111" t="str">
        <f>IF('Calcul NEP et NEO'!AE50&lt;&gt;"",'Calcul NEP et NEO'!AE50,"")</f>
        <v/>
      </c>
      <c r="AV50" s="111" t="str">
        <f>IF('Calcul NEP et NEO'!AF50&lt;&gt;"",'Calcul NEP et NEO'!AF50,"")</f>
        <v/>
      </c>
      <c r="AW50" s="111" t="str">
        <f>IF('Calcul NEP et NEO'!AG50&lt;&gt;"",'Calcul NEP et NEO'!AG50,"")</f>
        <v/>
      </c>
      <c r="AX50" s="111" t="s">
        <v>32</v>
      </c>
      <c r="AY50" s="102" t="str">
        <f>IF(AX50&lt;&gt;"",VLOOKUP(AX50,Listes!$M$3:$N$7,2,FALSE),"")</f>
        <v/>
      </c>
      <c r="AZ50" s="111" t="str">
        <f>IF('Calcul NEP et NEO'!AH50&lt;&gt;"",'Calcul NEP et NEO'!AH50,"")</f>
        <v/>
      </c>
      <c r="BA50" s="111" t="str">
        <f>IF('Calcul NEP et NEO'!AI50&lt;&gt;"",'Calcul NEP et NEO'!AI50,"")</f>
        <v/>
      </c>
      <c r="BB50" s="111" t="str">
        <f>IF('Calcul NEP et NEO'!AJ50&lt;&gt;"",'Calcul NEP et NEO'!AJ50,"")</f>
        <v/>
      </c>
      <c r="BC50" s="111" t="s">
        <v>32</v>
      </c>
      <c r="BD50" s="102" t="str">
        <f>IF(BC50&lt;&gt;"",VLOOKUP(BC50,Listes!$M$3:$N$7,2,FALSE),"")</f>
        <v/>
      </c>
      <c r="BE50" s="111" t="str">
        <f>IF('Calcul NEP et NEO'!AK50&lt;&gt;"",'Calcul NEP et NEO'!AK50,"")</f>
        <v/>
      </c>
      <c r="BF50" s="111" t="str">
        <f>IF('Calcul NEP et NEO'!AL50&lt;&gt;"",'Calcul NEP et NEO'!AL50,"")</f>
        <v/>
      </c>
      <c r="BG50" s="111" t="str">
        <f>IF('Calcul NEP et NEO'!AM50&lt;&gt;"",'Calcul NEP et NEO'!AM50,"")</f>
        <v/>
      </c>
      <c r="BH50" s="111" t="s">
        <v>32</v>
      </c>
      <c r="BI50" s="102" t="str">
        <f>IF(BH50&lt;&gt;"",VLOOKUP(BH50,Listes!$M$3:$N$7,2,FALSE),"")</f>
        <v/>
      </c>
      <c r="BJ50" s="111" t="str">
        <f>IF('Calcul NEP et NEO'!AN50&lt;&gt;"",'Calcul NEP et NEO'!AN50,"")</f>
        <v/>
      </c>
      <c r="BK50" s="111" t="str">
        <f>IF('Calcul NEP et NEO'!AO50&lt;&gt;"",'Calcul NEP et NEO'!AO50,"")</f>
        <v/>
      </c>
      <c r="BL50" s="111" t="str">
        <f>IF('Calcul NEP et NEO'!AP50&lt;&gt;"",'Calcul NEP et NEO'!AP50,"")</f>
        <v/>
      </c>
      <c r="BM50" s="111" t="s">
        <v>32</v>
      </c>
      <c r="BN50" s="102" t="str">
        <f>IF(BM50&lt;&gt;"",VLOOKUP(BM50,Listes!$M$3:$N$7,2,FALSE),"")</f>
        <v/>
      </c>
      <c r="BO50" s="111" t="str">
        <f>IF('Calcul NEP et NEO'!AQ50&lt;&gt;"",'Calcul NEP et NEO'!AQ50,"")</f>
        <v/>
      </c>
      <c r="BP50" s="111" t="str">
        <f>IF('Calcul NEP et NEO'!AR50&lt;&gt;"",'Calcul NEP et NEO'!AR50,"")</f>
        <v/>
      </c>
      <c r="BQ50" s="111" t="str">
        <f>IF('Calcul NEP et NEO'!AS50&lt;&gt;"",'Calcul NEP et NEO'!AS50,"")</f>
        <v/>
      </c>
      <c r="BR50" s="111" t="s">
        <v>32</v>
      </c>
      <c r="BS50" s="102" t="str">
        <f>IF(BR50&lt;&gt;"",VLOOKUP(BR50,Listes!$M$3:$N$7,2,FALSE),"")</f>
        <v/>
      </c>
      <c r="BT50" s="111" t="str">
        <f>IF('Calcul NEP et NEO'!AT50&lt;&gt;"",'Calcul NEP et NEO'!AT50,"")</f>
        <v/>
      </c>
      <c r="BU50" s="111" t="str">
        <f>IF('Calcul NEP et NEO'!AU50&lt;&gt;"",'Calcul NEP et NEO'!AU50,"")</f>
        <v/>
      </c>
      <c r="BV50" s="111" t="str">
        <f>IF('Calcul NEP et NEO'!AV50&lt;&gt;"",'Calcul NEP et NEO'!AV50,"")</f>
        <v/>
      </c>
      <c r="BW50" s="111" t="s">
        <v>32</v>
      </c>
      <c r="BX50" s="102" t="str">
        <f>IF(BW50&lt;&gt;"",VLOOKUP(BW50,Listes!$M$3:$N$7,2,FALSE),"")</f>
        <v/>
      </c>
      <c r="BY50" s="111" t="str">
        <f>IF('Calcul NEP et NEO'!AW50&lt;&gt;"",'Calcul NEP et NEO'!AW50,"")</f>
        <v/>
      </c>
      <c r="BZ50" s="111" t="str">
        <f>IF('Calcul NEP et NEO'!AX50&lt;&gt;"",'Calcul NEP et NEO'!AX50,"")</f>
        <v/>
      </c>
      <c r="CA50" s="111" t="str">
        <f>IF('Calcul NEP et NEO'!AY50&lt;&gt;"",'Calcul NEP et NEO'!AY50,"")</f>
        <v/>
      </c>
      <c r="CB50" s="111" t="s">
        <v>32</v>
      </c>
      <c r="CC50" s="102" t="str">
        <f>IF(CB50&lt;&gt;"",VLOOKUP(CB50,Listes!$M$3:$N$7,2,FALSE),"")</f>
        <v/>
      </c>
      <c r="CD50" s="111" t="str">
        <f>IF('Calcul NEP et NEO'!AZ50&lt;&gt;"",'Calcul NEP et NEO'!AZ50,"")</f>
        <v/>
      </c>
      <c r="CE50" s="111" t="str">
        <f>IF('Calcul NEP et NEO'!BA50&lt;&gt;"",'Calcul NEP et NEO'!BA50,"")</f>
        <v/>
      </c>
      <c r="CF50" s="111" t="str">
        <f>IF('Calcul NEP et NEO'!BB50&lt;&gt;"",'Calcul NEP et NEO'!BB50,"")</f>
        <v/>
      </c>
      <c r="CG50" s="111" t="s">
        <v>32</v>
      </c>
      <c r="CH50" s="102" t="str">
        <f>IF(CG50&lt;&gt;"",VLOOKUP(CG50,Listes!$M$3:$N$7,2,FALSE),"")</f>
        <v/>
      </c>
      <c r="CI50" s="111" t="str">
        <f>IF('Calcul NEP et NEO'!BC50&lt;&gt;"",'Calcul NEP et NEO'!BC50,"")</f>
        <v/>
      </c>
      <c r="CJ50" s="111" t="str">
        <f>IF('Calcul NEP et NEO'!BD50&lt;&gt;"",'Calcul NEP et NEO'!BD50,"")</f>
        <v/>
      </c>
      <c r="CK50" s="111" t="str">
        <f>IF('Calcul NEP et NEO'!BE50&lt;&gt;"",'Calcul NEP et NEO'!BE50,"")</f>
        <v/>
      </c>
      <c r="CL50" s="111" t="s">
        <v>32</v>
      </c>
      <c r="CM50" s="102" t="str">
        <f>IF(CL50&lt;&gt;"",VLOOKUP(CL50,Listes!$M$3:$N$7,2,FALSE),"")</f>
        <v/>
      </c>
      <c r="CN50" s="111" t="str">
        <f>IF('Calcul NEP et NEO'!BF50&lt;&gt;"",'Calcul NEP et NEO'!BF50,"")</f>
        <v/>
      </c>
      <c r="CO50" s="111" t="str">
        <f>IF('Calcul NEP et NEO'!BG50&lt;&gt;"",'Calcul NEP et NEO'!BG50,"")</f>
        <v/>
      </c>
      <c r="CP50" s="111" t="str">
        <f>IF('Calcul NEP et NEO'!BH50&lt;&gt;"",'Calcul NEP et NEO'!BH50,"")</f>
        <v/>
      </c>
      <c r="CQ50" s="111" t="s">
        <v>32</v>
      </c>
      <c r="CR50" s="102" t="str">
        <f>IF(CQ50&lt;&gt;"",VLOOKUP(CQ50,Listes!$M$3:$N$7,2,FALSE),"")</f>
        <v/>
      </c>
      <c r="CS50" s="111" t="str">
        <f>IF('Calcul NEP et NEO'!BI50&lt;&gt;"",'Calcul NEP et NEO'!BI50,"")</f>
        <v/>
      </c>
      <c r="CT50" s="111" t="str">
        <f>IF('Calcul NEP et NEO'!BJ50&lt;&gt;"",'Calcul NEP et NEO'!BJ50,"")</f>
        <v/>
      </c>
      <c r="CU50" s="111" t="str">
        <f>IF('Calcul NEP et NEO'!BK50&lt;&gt;"",'Calcul NEP et NEO'!BK50,"")</f>
        <v/>
      </c>
      <c r="CV50" s="111" t="s">
        <v>32</v>
      </c>
      <c r="CW50" s="102" t="str">
        <f>IF(CV50&lt;&gt;"",VLOOKUP(CV50,Listes!$M$3:$N$7,2,FALSE),"")</f>
        <v/>
      </c>
      <c r="CX50" s="111" t="str">
        <f>IF('Calcul NEP et NEO'!BL50&lt;&gt;"",'Calcul NEP et NEO'!BL50,"")</f>
        <v/>
      </c>
      <c r="CY50" s="111" t="str">
        <f>IF('Calcul NEP et NEO'!BM50&lt;&gt;"",'Calcul NEP et NEO'!BM50,"")</f>
        <v/>
      </c>
      <c r="CZ50" s="111" t="str">
        <f>IF('Calcul NEP et NEO'!BN50&lt;&gt;"",'Calcul NEP et NEO'!BN50,"")</f>
        <v/>
      </c>
      <c r="DA50" s="111" t="s">
        <v>32</v>
      </c>
      <c r="DB50" s="102" t="str">
        <f>IF(DA50&lt;&gt;"",VLOOKUP(DA50,Listes!$M$3:$N$7,2,FALSE),"")</f>
        <v/>
      </c>
      <c r="DC50" s="111" t="str">
        <f>IF('Calcul NEP et NEO'!BO50&lt;&gt;"",'Calcul NEP et NEO'!BO50,"")</f>
        <v/>
      </c>
      <c r="DD50" s="111" t="str">
        <f>IF('Calcul NEP et NEO'!BP50&lt;&gt;"",'Calcul NEP et NEO'!BP50,"")</f>
        <v/>
      </c>
      <c r="DE50" s="50" t="str">
        <f>IF('Calcul NEP et NEO'!BQ50&lt;&gt;"",'Calcul NEP et NEO'!BQ50,"")</f>
        <v/>
      </c>
    </row>
    <row r="51" spans="1:109" ht="14.5" hidden="1" customHeight="1" x14ac:dyDescent="0.35">
      <c r="A51" s="36" t="str">
        <f>IF('Calcul NEP et NEO'!A51&lt;&gt;"",'Calcul NEP et NEO'!A51,"")</f>
        <v/>
      </c>
      <c r="B51" s="36" t="str">
        <f>IF('Calcul NEP et NEO'!B51&lt;&gt;"",'Calcul NEP et NEO'!B51,"")</f>
        <v/>
      </c>
      <c r="C51" s="36" t="str">
        <f>IF('Calcul NEP et NEO'!C51&lt;&gt;"",'Calcul NEP et NEO'!C51,"")</f>
        <v/>
      </c>
      <c r="D51" s="36" t="str">
        <f>IF('Calcul NEP et NEO'!D51&lt;&gt;"",'Calcul NEP et NEO'!D51,"")</f>
        <v/>
      </c>
      <c r="E51" s="47" t="str">
        <f>IF('Calcul NEP et NEO'!E51&lt;&gt;"",'Calcul NEP et NEO'!E51,"")</f>
        <v/>
      </c>
      <c r="F51" s="47" t="str">
        <f>IF('Calcul NEP et NEO'!F51&lt;&gt;"",'Calcul NEP et NEO'!F51,"")</f>
        <v/>
      </c>
      <c r="G51" s="47" t="str">
        <f>IF('Calcul NEP et NEO'!G51&lt;&gt;"",'Calcul NEP et NEO'!G51,"")</f>
        <v/>
      </c>
      <c r="H51" s="47" t="str">
        <f>IF('Calcul NEP et NEO'!H51&lt;&gt;"",'Calcul NEP et NEO'!H51,"")</f>
        <v/>
      </c>
      <c r="I51" s="50" t="str">
        <f>IF('Calcul NEP et NEO'!I51&lt;&gt;"",'Calcul NEP et NEO'!I51,"")</f>
        <v/>
      </c>
      <c r="J51" s="111" t="s">
        <v>32</v>
      </c>
      <c r="K51" s="102" t="str">
        <f>IF(J51&lt;&gt;"",VLOOKUP(J51,Listes!$M$3:$N$7,2,FALSE),"")</f>
        <v/>
      </c>
      <c r="L51" s="111" t="str">
        <f>IF('Calcul NEP et NEO'!J51&lt;&gt;"",'Calcul NEP et NEO'!J51,"")</f>
        <v/>
      </c>
      <c r="M51" s="112" t="str">
        <f>IF('Calcul NEP et NEO'!K51&lt;&gt;"",'Calcul NEP et NEO'!K51,"")</f>
        <v/>
      </c>
      <c r="N51" s="112" t="str">
        <f>IF('Calcul NEP et NEO'!L51&lt;&gt;"",'Calcul NEP et NEO'!L51,"")</f>
        <v/>
      </c>
      <c r="O51" s="111" t="s">
        <v>32</v>
      </c>
      <c r="P51" s="102" t="str">
        <f>IF(O51&lt;&gt;"",VLOOKUP(O51,Listes!$M$3:$N$7,2,FALSE),"")</f>
        <v/>
      </c>
      <c r="Q51" s="111" t="str">
        <f>IF('Calcul NEP et NEO'!M51&lt;&gt;"",'Calcul NEP et NEO'!M51,"")</f>
        <v/>
      </c>
      <c r="R51" s="112" t="str">
        <f>IF('Calcul NEP et NEO'!N51&lt;&gt;"",'Calcul NEP et NEO'!N51,"")</f>
        <v/>
      </c>
      <c r="S51" s="112" t="str">
        <f>IF('Calcul NEP et NEO'!O51&lt;&gt;"",'Calcul NEP et NEO'!O51,"")</f>
        <v/>
      </c>
      <c r="T51" s="111" t="s">
        <v>32</v>
      </c>
      <c r="U51" s="102" t="str">
        <f>IF(T51&lt;&gt;"",VLOOKUP(T51,Listes!$M$3:$N$7,2,FALSE),"")</f>
        <v/>
      </c>
      <c r="V51" s="111" t="str">
        <f>IF('Calcul NEP et NEO'!P51&lt;&gt;"",'Calcul NEP et NEO'!P51,"")</f>
        <v/>
      </c>
      <c r="W51" s="112" t="str">
        <f>IF('Calcul NEP et NEO'!Q51&lt;&gt;"",'Calcul NEP et NEO'!Q51,"")</f>
        <v/>
      </c>
      <c r="X51" s="112" t="str">
        <f>IF('Calcul NEP et NEO'!R51&lt;&gt;"",'Calcul NEP et NEO'!R51,"")</f>
        <v/>
      </c>
      <c r="Y51" s="111" t="s">
        <v>32</v>
      </c>
      <c r="Z51" s="102" t="str">
        <f>IF(Y51&lt;&gt;"",VLOOKUP(Y51,Listes!$M$3:$N$7,2,FALSE),"")</f>
        <v/>
      </c>
      <c r="AA51" s="111" t="str">
        <f>IF('Calcul NEP et NEO'!S51&lt;&gt;"",'Calcul NEP et NEO'!S51,"")</f>
        <v/>
      </c>
      <c r="AB51" s="111" t="str">
        <f>IF('Calcul NEP et NEO'!T51&lt;&gt;"",'Calcul NEP et NEO'!T51,"")</f>
        <v/>
      </c>
      <c r="AC51" s="111" t="str">
        <f>IF('Calcul NEP et NEO'!U51&lt;&gt;"",'Calcul NEP et NEO'!U51,"")</f>
        <v/>
      </c>
      <c r="AD51" s="111" t="s">
        <v>32</v>
      </c>
      <c r="AE51" s="102" t="str">
        <f>IF(AD51&lt;&gt;"",VLOOKUP(AD51,Listes!$M$3:$N$7,2,FALSE),"")</f>
        <v/>
      </c>
      <c r="AF51" s="111" t="str">
        <f>IF('Calcul NEP et NEO'!V51&lt;&gt;"",'Calcul NEP et NEO'!V51,"")</f>
        <v/>
      </c>
      <c r="AG51" s="111" t="str">
        <f>IF('Calcul NEP et NEO'!W51&lt;&gt;"",'Calcul NEP et NEO'!W51,"")</f>
        <v/>
      </c>
      <c r="AH51" s="111" t="str">
        <f>IF('Calcul NEP et NEO'!X51&lt;&gt;"",'Calcul NEP et NEO'!X51,"")</f>
        <v/>
      </c>
      <c r="AI51" s="111" t="s">
        <v>32</v>
      </c>
      <c r="AJ51" s="102" t="str">
        <f>IF(AI51&lt;&gt;"",VLOOKUP(AI51,Listes!$M$3:$N$7,2,FALSE),"")</f>
        <v/>
      </c>
      <c r="AK51" s="111" t="str">
        <f>IF('Calcul NEP et NEO'!Y51&lt;&gt;"",'Calcul NEP et NEO'!Y51,"")</f>
        <v/>
      </c>
      <c r="AL51" s="111" t="str">
        <f>IF('Calcul NEP et NEO'!Z51&lt;&gt;"",'Calcul NEP et NEO'!Z51,"")</f>
        <v/>
      </c>
      <c r="AM51" s="111" t="str">
        <f>IF('Calcul NEP et NEO'!AA51&lt;&gt;"",'Calcul NEP et NEO'!AA51,"")</f>
        <v/>
      </c>
      <c r="AN51" s="111" t="s">
        <v>32</v>
      </c>
      <c r="AO51" s="102" t="str">
        <f>IF(AN51&lt;&gt;"",VLOOKUP(AN51,Listes!$M$3:$N$7,2,FALSE),"")</f>
        <v/>
      </c>
      <c r="AP51" s="111" t="str">
        <f>IF('Calcul NEP et NEO'!AB51&lt;&gt;"",'Calcul NEP et NEO'!AB51,"")</f>
        <v/>
      </c>
      <c r="AQ51" s="111" t="str">
        <f>IF('Calcul NEP et NEO'!AC51&lt;&gt;"",'Calcul NEP et NEO'!AC51,"")</f>
        <v/>
      </c>
      <c r="AR51" s="111" t="str">
        <f>IF('Calcul NEP et NEO'!AD51&lt;&gt;"",'Calcul NEP et NEO'!AD51,"")</f>
        <v/>
      </c>
      <c r="AS51" s="111" t="s">
        <v>32</v>
      </c>
      <c r="AT51" s="102" t="str">
        <f>IF(AS51&lt;&gt;"",VLOOKUP(AS51,Listes!$M$3:$N$7,2,FALSE),"")</f>
        <v/>
      </c>
      <c r="AU51" s="111" t="str">
        <f>IF('Calcul NEP et NEO'!AE51&lt;&gt;"",'Calcul NEP et NEO'!AE51,"")</f>
        <v/>
      </c>
      <c r="AV51" s="111" t="str">
        <f>IF('Calcul NEP et NEO'!AF51&lt;&gt;"",'Calcul NEP et NEO'!AF51,"")</f>
        <v/>
      </c>
      <c r="AW51" s="111" t="str">
        <f>IF('Calcul NEP et NEO'!AG51&lt;&gt;"",'Calcul NEP et NEO'!AG51,"")</f>
        <v/>
      </c>
      <c r="AX51" s="111" t="s">
        <v>32</v>
      </c>
      <c r="AY51" s="102" t="str">
        <f>IF(AX51&lt;&gt;"",VLOOKUP(AX51,Listes!$M$3:$N$7,2,FALSE),"")</f>
        <v/>
      </c>
      <c r="AZ51" s="111" t="str">
        <f>IF('Calcul NEP et NEO'!AH51&lt;&gt;"",'Calcul NEP et NEO'!AH51,"")</f>
        <v/>
      </c>
      <c r="BA51" s="111" t="str">
        <f>IF('Calcul NEP et NEO'!AI51&lt;&gt;"",'Calcul NEP et NEO'!AI51,"")</f>
        <v/>
      </c>
      <c r="BB51" s="111" t="str">
        <f>IF('Calcul NEP et NEO'!AJ51&lt;&gt;"",'Calcul NEP et NEO'!AJ51,"")</f>
        <v/>
      </c>
      <c r="BC51" s="111" t="s">
        <v>32</v>
      </c>
      <c r="BD51" s="102" t="str">
        <f>IF(BC51&lt;&gt;"",VLOOKUP(BC51,Listes!$M$3:$N$7,2,FALSE),"")</f>
        <v/>
      </c>
      <c r="BE51" s="111" t="str">
        <f>IF('Calcul NEP et NEO'!AK51&lt;&gt;"",'Calcul NEP et NEO'!AK51,"")</f>
        <v/>
      </c>
      <c r="BF51" s="111" t="str">
        <f>IF('Calcul NEP et NEO'!AL51&lt;&gt;"",'Calcul NEP et NEO'!AL51,"")</f>
        <v/>
      </c>
      <c r="BG51" s="111" t="str">
        <f>IF('Calcul NEP et NEO'!AM51&lt;&gt;"",'Calcul NEP et NEO'!AM51,"")</f>
        <v/>
      </c>
      <c r="BH51" s="111" t="s">
        <v>32</v>
      </c>
      <c r="BI51" s="102" t="str">
        <f>IF(BH51&lt;&gt;"",VLOOKUP(BH51,Listes!$M$3:$N$7,2,FALSE),"")</f>
        <v/>
      </c>
      <c r="BJ51" s="111" t="str">
        <f>IF('Calcul NEP et NEO'!AN51&lt;&gt;"",'Calcul NEP et NEO'!AN51,"")</f>
        <v/>
      </c>
      <c r="BK51" s="111" t="str">
        <f>IF('Calcul NEP et NEO'!AO51&lt;&gt;"",'Calcul NEP et NEO'!AO51,"")</f>
        <v/>
      </c>
      <c r="BL51" s="111" t="str">
        <f>IF('Calcul NEP et NEO'!AP51&lt;&gt;"",'Calcul NEP et NEO'!AP51,"")</f>
        <v/>
      </c>
      <c r="BM51" s="111" t="s">
        <v>32</v>
      </c>
      <c r="BN51" s="102" t="str">
        <f>IF(BM51&lt;&gt;"",VLOOKUP(BM51,Listes!$M$3:$N$7,2,FALSE),"")</f>
        <v/>
      </c>
      <c r="BO51" s="111" t="str">
        <f>IF('Calcul NEP et NEO'!AQ51&lt;&gt;"",'Calcul NEP et NEO'!AQ51,"")</f>
        <v/>
      </c>
      <c r="BP51" s="111" t="str">
        <f>IF('Calcul NEP et NEO'!AR51&lt;&gt;"",'Calcul NEP et NEO'!AR51,"")</f>
        <v/>
      </c>
      <c r="BQ51" s="111" t="str">
        <f>IF('Calcul NEP et NEO'!AS51&lt;&gt;"",'Calcul NEP et NEO'!AS51,"")</f>
        <v/>
      </c>
      <c r="BR51" s="111" t="s">
        <v>32</v>
      </c>
      <c r="BS51" s="102" t="str">
        <f>IF(BR51&lt;&gt;"",VLOOKUP(BR51,Listes!$M$3:$N$7,2,FALSE),"")</f>
        <v/>
      </c>
      <c r="BT51" s="111" t="str">
        <f>IF('Calcul NEP et NEO'!AT51&lt;&gt;"",'Calcul NEP et NEO'!AT51,"")</f>
        <v/>
      </c>
      <c r="BU51" s="111" t="str">
        <f>IF('Calcul NEP et NEO'!AU51&lt;&gt;"",'Calcul NEP et NEO'!AU51,"")</f>
        <v/>
      </c>
      <c r="BV51" s="111" t="str">
        <f>IF('Calcul NEP et NEO'!AV51&lt;&gt;"",'Calcul NEP et NEO'!AV51,"")</f>
        <v/>
      </c>
      <c r="BW51" s="111" t="s">
        <v>32</v>
      </c>
      <c r="BX51" s="102" t="str">
        <f>IF(BW51&lt;&gt;"",VLOOKUP(BW51,Listes!$M$3:$N$7,2,FALSE),"")</f>
        <v/>
      </c>
      <c r="BY51" s="111" t="str">
        <f>IF('Calcul NEP et NEO'!AW51&lt;&gt;"",'Calcul NEP et NEO'!AW51,"")</f>
        <v/>
      </c>
      <c r="BZ51" s="111" t="str">
        <f>IF('Calcul NEP et NEO'!AX51&lt;&gt;"",'Calcul NEP et NEO'!AX51,"")</f>
        <v/>
      </c>
      <c r="CA51" s="111" t="str">
        <f>IF('Calcul NEP et NEO'!AY51&lt;&gt;"",'Calcul NEP et NEO'!AY51,"")</f>
        <v/>
      </c>
      <c r="CB51" s="111" t="s">
        <v>32</v>
      </c>
      <c r="CC51" s="102" t="str">
        <f>IF(CB51&lt;&gt;"",VLOOKUP(CB51,Listes!$M$3:$N$7,2,FALSE),"")</f>
        <v/>
      </c>
      <c r="CD51" s="111" t="str">
        <f>IF('Calcul NEP et NEO'!AZ51&lt;&gt;"",'Calcul NEP et NEO'!AZ51,"")</f>
        <v/>
      </c>
      <c r="CE51" s="111" t="str">
        <f>IF('Calcul NEP et NEO'!BA51&lt;&gt;"",'Calcul NEP et NEO'!BA51,"")</f>
        <v/>
      </c>
      <c r="CF51" s="111" t="str">
        <f>IF('Calcul NEP et NEO'!BB51&lt;&gt;"",'Calcul NEP et NEO'!BB51,"")</f>
        <v/>
      </c>
      <c r="CG51" s="111" t="s">
        <v>32</v>
      </c>
      <c r="CH51" s="102" t="str">
        <f>IF(CG51&lt;&gt;"",VLOOKUP(CG51,Listes!$M$3:$N$7,2,FALSE),"")</f>
        <v/>
      </c>
      <c r="CI51" s="111" t="str">
        <f>IF('Calcul NEP et NEO'!BC51&lt;&gt;"",'Calcul NEP et NEO'!BC51,"")</f>
        <v/>
      </c>
      <c r="CJ51" s="111" t="str">
        <f>IF('Calcul NEP et NEO'!BD51&lt;&gt;"",'Calcul NEP et NEO'!BD51,"")</f>
        <v/>
      </c>
      <c r="CK51" s="111" t="str">
        <f>IF('Calcul NEP et NEO'!BE51&lt;&gt;"",'Calcul NEP et NEO'!BE51,"")</f>
        <v/>
      </c>
      <c r="CL51" s="111" t="s">
        <v>32</v>
      </c>
      <c r="CM51" s="102" t="str">
        <f>IF(CL51&lt;&gt;"",VLOOKUP(CL51,Listes!$M$3:$N$7,2,FALSE),"")</f>
        <v/>
      </c>
      <c r="CN51" s="111" t="str">
        <f>IF('Calcul NEP et NEO'!BF51&lt;&gt;"",'Calcul NEP et NEO'!BF51,"")</f>
        <v/>
      </c>
      <c r="CO51" s="111" t="str">
        <f>IF('Calcul NEP et NEO'!BG51&lt;&gt;"",'Calcul NEP et NEO'!BG51,"")</f>
        <v/>
      </c>
      <c r="CP51" s="111" t="str">
        <f>IF('Calcul NEP et NEO'!BH51&lt;&gt;"",'Calcul NEP et NEO'!BH51,"")</f>
        <v/>
      </c>
      <c r="CQ51" s="111" t="s">
        <v>32</v>
      </c>
      <c r="CR51" s="102" t="str">
        <f>IF(CQ51&lt;&gt;"",VLOOKUP(CQ51,Listes!$M$3:$N$7,2,FALSE),"")</f>
        <v/>
      </c>
      <c r="CS51" s="111" t="str">
        <f>IF('Calcul NEP et NEO'!BI51&lt;&gt;"",'Calcul NEP et NEO'!BI51,"")</f>
        <v/>
      </c>
      <c r="CT51" s="111" t="str">
        <f>IF('Calcul NEP et NEO'!BJ51&lt;&gt;"",'Calcul NEP et NEO'!BJ51,"")</f>
        <v/>
      </c>
      <c r="CU51" s="111" t="str">
        <f>IF('Calcul NEP et NEO'!BK51&lt;&gt;"",'Calcul NEP et NEO'!BK51,"")</f>
        <v/>
      </c>
      <c r="CV51" s="111" t="s">
        <v>32</v>
      </c>
      <c r="CW51" s="102" t="str">
        <f>IF(CV51&lt;&gt;"",VLOOKUP(CV51,Listes!$M$3:$N$7,2,FALSE),"")</f>
        <v/>
      </c>
      <c r="CX51" s="111" t="str">
        <f>IF('Calcul NEP et NEO'!BL51&lt;&gt;"",'Calcul NEP et NEO'!BL51,"")</f>
        <v/>
      </c>
      <c r="CY51" s="111" t="str">
        <f>IF('Calcul NEP et NEO'!BM51&lt;&gt;"",'Calcul NEP et NEO'!BM51,"")</f>
        <v/>
      </c>
      <c r="CZ51" s="111" t="str">
        <f>IF('Calcul NEP et NEO'!BN51&lt;&gt;"",'Calcul NEP et NEO'!BN51,"")</f>
        <v/>
      </c>
      <c r="DA51" s="111" t="s">
        <v>32</v>
      </c>
      <c r="DB51" s="102" t="str">
        <f>IF(DA51&lt;&gt;"",VLOOKUP(DA51,Listes!$M$3:$N$7,2,FALSE),"")</f>
        <v/>
      </c>
      <c r="DC51" s="111" t="str">
        <f>IF('Calcul NEP et NEO'!BO51&lt;&gt;"",'Calcul NEP et NEO'!BO51,"")</f>
        <v/>
      </c>
      <c r="DD51" s="111" t="str">
        <f>IF('Calcul NEP et NEO'!BP51&lt;&gt;"",'Calcul NEP et NEO'!BP51,"")</f>
        <v/>
      </c>
      <c r="DE51" s="50" t="str">
        <f>IF('Calcul NEP et NEO'!BQ51&lt;&gt;"",'Calcul NEP et NEO'!BQ51,"")</f>
        <v/>
      </c>
    </row>
    <row r="52" spans="1:109" ht="14.5" hidden="1" customHeight="1" x14ac:dyDescent="0.35">
      <c r="A52" s="36" t="str">
        <f>IF('Calcul NEP et NEO'!A52&lt;&gt;"",'Calcul NEP et NEO'!A52,"")</f>
        <v/>
      </c>
      <c r="B52" s="36" t="str">
        <f>IF('Calcul NEP et NEO'!B52&lt;&gt;"",'Calcul NEP et NEO'!B52,"")</f>
        <v/>
      </c>
      <c r="C52" s="36" t="str">
        <f>IF('Calcul NEP et NEO'!C52&lt;&gt;"",'Calcul NEP et NEO'!C52,"")</f>
        <v/>
      </c>
      <c r="D52" s="36" t="str">
        <f>IF('Calcul NEP et NEO'!D52&lt;&gt;"",'Calcul NEP et NEO'!D52,"")</f>
        <v/>
      </c>
      <c r="E52" s="47" t="str">
        <f>IF('Calcul NEP et NEO'!E52&lt;&gt;"",'Calcul NEP et NEO'!E52,"")</f>
        <v/>
      </c>
      <c r="F52" s="47" t="str">
        <f>IF('Calcul NEP et NEO'!F52&lt;&gt;"",'Calcul NEP et NEO'!F52,"")</f>
        <v/>
      </c>
      <c r="G52" s="47" t="str">
        <f>IF('Calcul NEP et NEO'!G52&lt;&gt;"",'Calcul NEP et NEO'!G52,"")</f>
        <v/>
      </c>
      <c r="H52" s="47" t="str">
        <f>IF('Calcul NEP et NEO'!H52&lt;&gt;"",'Calcul NEP et NEO'!H52,"")</f>
        <v/>
      </c>
      <c r="I52" s="50" t="str">
        <f>IF('Calcul NEP et NEO'!I52&lt;&gt;"",'Calcul NEP et NEO'!I52,"")</f>
        <v/>
      </c>
      <c r="J52" s="111" t="s">
        <v>32</v>
      </c>
      <c r="K52" s="102" t="str">
        <f>IF(J52&lt;&gt;"",VLOOKUP(J52,Listes!$M$3:$N$7,2,FALSE),"")</f>
        <v/>
      </c>
      <c r="L52" s="111" t="str">
        <f>IF('Calcul NEP et NEO'!J52&lt;&gt;"",'Calcul NEP et NEO'!J52,"")</f>
        <v/>
      </c>
      <c r="M52" s="112" t="str">
        <f>IF('Calcul NEP et NEO'!K52&lt;&gt;"",'Calcul NEP et NEO'!K52,"")</f>
        <v/>
      </c>
      <c r="N52" s="112" t="str">
        <f>IF('Calcul NEP et NEO'!L52&lt;&gt;"",'Calcul NEP et NEO'!L52,"")</f>
        <v/>
      </c>
      <c r="O52" s="111" t="s">
        <v>32</v>
      </c>
      <c r="P52" s="102" t="str">
        <f>IF(O52&lt;&gt;"",VLOOKUP(O52,Listes!$M$3:$N$7,2,FALSE),"")</f>
        <v/>
      </c>
      <c r="Q52" s="111" t="str">
        <f>IF('Calcul NEP et NEO'!M52&lt;&gt;"",'Calcul NEP et NEO'!M52,"")</f>
        <v/>
      </c>
      <c r="R52" s="112" t="str">
        <f>IF('Calcul NEP et NEO'!N52&lt;&gt;"",'Calcul NEP et NEO'!N52,"")</f>
        <v/>
      </c>
      <c r="S52" s="112" t="str">
        <f>IF('Calcul NEP et NEO'!O52&lt;&gt;"",'Calcul NEP et NEO'!O52,"")</f>
        <v/>
      </c>
      <c r="T52" s="111" t="s">
        <v>32</v>
      </c>
      <c r="U52" s="102" t="str">
        <f>IF(T52&lt;&gt;"",VLOOKUP(T52,Listes!$M$3:$N$7,2,FALSE),"")</f>
        <v/>
      </c>
      <c r="V52" s="111" t="str">
        <f>IF('Calcul NEP et NEO'!P52&lt;&gt;"",'Calcul NEP et NEO'!P52,"")</f>
        <v/>
      </c>
      <c r="W52" s="112" t="str">
        <f>IF('Calcul NEP et NEO'!Q52&lt;&gt;"",'Calcul NEP et NEO'!Q52,"")</f>
        <v/>
      </c>
      <c r="X52" s="112" t="str">
        <f>IF('Calcul NEP et NEO'!R52&lt;&gt;"",'Calcul NEP et NEO'!R52,"")</f>
        <v/>
      </c>
      <c r="Y52" s="111" t="s">
        <v>32</v>
      </c>
      <c r="Z52" s="102" t="str">
        <f>IF(Y52&lt;&gt;"",VLOOKUP(Y52,Listes!$M$3:$N$7,2,FALSE),"")</f>
        <v/>
      </c>
      <c r="AA52" s="111" t="str">
        <f>IF('Calcul NEP et NEO'!S52&lt;&gt;"",'Calcul NEP et NEO'!S52,"")</f>
        <v/>
      </c>
      <c r="AB52" s="111" t="str">
        <f>IF('Calcul NEP et NEO'!T52&lt;&gt;"",'Calcul NEP et NEO'!T52,"")</f>
        <v/>
      </c>
      <c r="AC52" s="111" t="str">
        <f>IF('Calcul NEP et NEO'!U52&lt;&gt;"",'Calcul NEP et NEO'!U52,"")</f>
        <v/>
      </c>
      <c r="AD52" s="111" t="s">
        <v>32</v>
      </c>
      <c r="AE52" s="102" t="str">
        <f>IF(AD52&lt;&gt;"",VLOOKUP(AD52,Listes!$M$3:$N$7,2,FALSE),"")</f>
        <v/>
      </c>
      <c r="AF52" s="111" t="str">
        <f>IF('Calcul NEP et NEO'!V52&lt;&gt;"",'Calcul NEP et NEO'!V52,"")</f>
        <v/>
      </c>
      <c r="AG52" s="111" t="str">
        <f>IF('Calcul NEP et NEO'!W52&lt;&gt;"",'Calcul NEP et NEO'!W52,"")</f>
        <v/>
      </c>
      <c r="AH52" s="111" t="str">
        <f>IF('Calcul NEP et NEO'!X52&lt;&gt;"",'Calcul NEP et NEO'!X52,"")</f>
        <v/>
      </c>
      <c r="AI52" s="111" t="s">
        <v>32</v>
      </c>
      <c r="AJ52" s="102" t="str">
        <f>IF(AI52&lt;&gt;"",VLOOKUP(AI52,Listes!$M$3:$N$7,2,FALSE),"")</f>
        <v/>
      </c>
      <c r="AK52" s="111" t="str">
        <f>IF('Calcul NEP et NEO'!Y52&lt;&gt;"",'Calcul NEP et NEO'!Y52,"")</f>
        <v/>
      </c>
      <c r="AL52" s="111" t="str">
        <f>IF('Calcul NEP et NEO'!Z52&lt;&gt;"",'Calcul NEP et NEO'!Z52,"")</f>
        <v/>
      </c>
      <c r="AM52" s="111" t="str">
        <f>IF('Calcul NEP et NEO'!AA52&lt;&gt;"",'Calcul NEP et NEO'!AA52,"")</f>
        <v/>
      </c>
      <c r="AN52" s="111" t="s">
        <v>32</v>
      </c>
      <c r="AO52" s="102" t="str">
        <f>IF(AN52&lt;&gt;"",VLOOKUP(AN52,Listes!$M$3:$N$7,2,FALSE),"")</f>
        <v/>
      </c>
      <c r="AP52" s="111" t="str">
        <f>IF('Calcul NEP et NEO'!AB52&lt;&gt;"",'Calcul NEP et NEO'!AB52,"")</f>
        <v/>
      </c>
      <c r="AQ52" s="111" t="str">
        <f>IF('Calcul NEP et NEO'!AC52&lt;&gt;"",'Calcul NEP et NEO'!AC52,"")</f>
        <v/>
      </c>
      <c r="AR52" s="111" t="str">
        <f>IF('Calcul NEP et NEO'!AD52&lt;&gt;"",'Calcul NEP et NEO'!AD52,"")</f>
        <v/>
      </c>
      <c r="AS52" s="111" t="s">
        <v>32</v>
      </c>
      <c r="AT52" s="102" t="str">
        <f>IF(AS52&lt;&gt;"",VLOOKUP(AS52,Listes!$M$3:$N$7,2,FALSE),"")</f>
        <v/>
      </c>
      <c r="AU52" s="111" t="str">
        <f>IF('Calcul NEP et NEO'!AE52&lt;&gt;"",'Calcul NEP et NEO'!AE52,"")</f>
        <v/>
      </c>
      <c r="AV52" s="111" t="str">
        <f>IF('Calcul NEP et NEO'!AF52&lt;&gt;"",'Calcul NEP et NEO'!AF52,"")</f>
        <v/>
      </c>
      <c r="AW52" s="111" t="str">
        <f>IF('Calcul NEP et NEO'!AG52&lt;&gt;"",'Calcul NEP et NEO'!AG52,"")</f>
        <v/>
      </c>
      <c r="AX52" s="111" t="s">
        <v>32</v>
      </c>
      <c r="AY52" s="102" t="str">
        <f>IF(AX52&lt;&gt;"",VLOOKUP(AX52,Listes!$M$3:$N$7,2,FALSE),"")</f>
        <v/>
      </c>
      <c r="AZ52" s="111" t="str">
        <f>IF('Calcul NEP et NEO'!AH52&lt;&gt;"",'Calcul NEP et NEO'!AH52,"")</f>
        <v/>
      </c>
      <c r="BA52" s="111" t="str">
        <f>IF('Calcul NEP et NEO'!AI52&lt;&gt;"",'Calcul NEP et NEO'!AI52,"")</f>
        <v/>
      </c>
      <c r="BB52" s="111" t="str">
        <f>IF('Calcul NEP et NEO'!AJ52&lt;&gt;"",'Calcul NEP et NEO'!AJ52,"")</f>
        <v/>
      </c>
      <c r="BC52" s="111" t="s">
        <v>32</v>
      </c>
      <c r="BD52" s="102" t="str">
        <f>IF(BC52&lt;&gt;"",VLOOKUP(BC52,Listes!$M$3:$N$7,2,FALSE),"")</f>
        <v/>
      </c>
      <c r="BE52" s="111" t="str">
        <f>IF('Calcul NEP et NEO'!AK52&lt;&gt;"",'Calcul NEP et NEO'!AK52,"")</f>
        <v/>
      </c>
      <c r="BF52" s="111" t="str">
        <f>IF('Calcul NEP et NEO'!AL52&lt;&gt;"",'Calcul NEP et NEO'!AL52,"")</f>
        <v/>
      </c>
      <c r="BG52" s="111" t="str">
        <f>IF('Calcul NEP et NEO'!AM52&lt;&gt;"",'Calcul NEP et NEO'!AM52,"")</f>
        <v/>
      </c>
      <c r="BH52" s="111" t="s">
        <v>32</v>
      </c>
      <c r="BI52" s="102" t="str">
        <f>IF(BH52&lt;&gt;"",VLOOKUP(BH52,Listes!$M$3:$N$7,2,FALSE),"")</f>
        <v/>
      </c>
      <c r="BJ52" s="111" t="str">
        <f>IF('Calcul NEP et NEO'!AN52&lt;&gt;"",'Calcul NEP et NEO'!AN52,"")</f>
        <v/>
      </c>
      <c r="BK52" s="111" t="str">
        <f>IF('Calcul NEP et NEO'!AO52&lt;&gt;"",'Calcul NEP et NEO'!AO52,"")</f>
        <v/>
      </c>
      <c r="BL52" s="111" t="str">
        <f>IF('Calcul NEP et NEO'!AP52&lt;&gt;"",'Calcul NEP et NEO'!AP52,"")</f>
        <v/>
      </c>
      <c r="BM52" s="111" t="s">
        <v>32</v>
      </c>
      <c r="BN52" s="102" t="str">
        <f>IF(BM52&lt;&gt;"",VLOOKUP(BM52,Listes!$M$3:$N$7,2,FALSE),"")</f>
        <v/>
      </c>
      <c r="BO52" s="111" t="str">
        <f>IF('Calcul NEP et NEO'!AQ52&lt;&gt;"",'Calcul NEP et NEO'!AQ52,"")</f>
        <v/>
      </c>
      <c r="BP52" s="111" t="str">
        <f>IF('Calcul NEP et NEO'!AR52&lt;&gt;"",'Calcul NEP et NEO'!AR52,"")</f>
        <v/>
      </c>
      <c r="BQ52" s="111" t="str">
        <f>IF('Calcul NEP et NEO'!AS52&lt;&gt;"",'Calcul NEP et NEO'!AS52,"")</f>
        <v/>
      </c>
      <c r="BR52" s="111" t="s">
        <v>32</v>
      </c>
      <c r="BS52" s="102" t="str">
        <f>IF(BR52&lt;&gt;"",VLOOKUP(BR52,Listes!$M$3:$N$7,2,FALSE),"")</f>
        <v/>
      </c>
      <c r="BT52" s="111" t="str">
        <f>IF('Calcul NEP et NEO'!AT52&lt;&gt;"",'Calcul NEP et NEO'!AT52,"")</f>
        <v/>
      </c>
      <c r="BU52" s="111" t="str">
        <f>IF('Calcul NEP et NEO'!AU52&lt;&gt;"",'Calcul NEP et NEO'!AU52,"")</f>
        <v/>
      </c>
      <c r="BV52" s="111" t="str">
        <f>IF('Calcul NEP et NEO'!AV52&lt;&gt;"",'Calcul NEP et NEO'!AV52,"")</f>
        <v/>
      </c>
      <c r="BW52" s="111" t="s">
        <v>32</v>
      </c>
      <c r="BX52" s="102" t="str">
        <f>IF(BW52&lt;&gt;"",VLOOKUP(BW52,Listes!$M$3:$N$7,2,FALSE),"")</f>
        <v/>
      </c>
      <c r="BY52" s="111" t="str">
        <f>IF('Calcul NEP et NEO'!AW52&lt;&gt;"",'Calcul NEP et NEO'!AW52,"")</f>
        <v/>
      </c>
      <c r="BZ52" s="111" t="str">
        <f>IF('Calcul NEP et NEO'!AX52&lt;&gt;"",'Calcul NEP et NEO'!AX52,"")</f>
        <v/>
      </c>
      <c r="CA52" s="111" t="str">
        <f>IF('Calcul NEP et NEO'!AY52&lt;&gt;"",'Calcul NEP et NEO'!AY52,"")</f>
        <v/>
      </c>
      <c r="CB52" s="111" t="s">
        <v>32</v>
      </c>
      <c r="CC52" s="102" t="str">
        <f>IF(CB52&lt;&gt;"",VLOOKUP(CB52,Listes!$M$3:$N$7,2,FALSE),"")</f>
        <v/>
      </c>
      <c r="CD52" s="111" t="str">
        <f>IF('Calcul NEP et NEO'!AZ52&lt;&gt;"",'Calcul NEP et NEO'!AZ52,"")</f>
        <v/>
      </c>
      <c r="CE52" s="111" t="str">
        <f>IF('Calcul NEP et NEO'!BA52&lt;&gt;"",'Calcul NEP et NEO'!BA52,"")</f>
        <v/>
      </c>
      <c r="CF52" s="111" t="str">
        <f>IF('Calcul NEP et NEO'!BB52&lt;&gt;"",'Calcul NEP et NEO'!BB52,"")</f>
        <v/>
      </c>
      <c r="CG52" s="111" t="s">
        <v>32</v>
      </c>
      <c r="CH52" s="102" t="str">
        <f>IF(CG52&lt;&gt;"",VLOOKUP(CG52,Listes!$M$3:$N$7,2,FALSE),"")</f>
        <v/>
      </c>
      <c r="CI52" s="111" t="str">
        <f>IF('Calcul NEP et NEO'!BC52&lt;&gt;"",'Calcul NEP et NEO'!BC52,"")</f>
        <v/>
      </c>
      <c r="CJ52" s="111" t="str">
        <f>IF('Calcul NEP et NEO'!BD52&lt;&gt;"",'Calcul NEP et NEO'!BD52,"")</f>
        <v/>
      </c>
      <c r="CK52" s="111" t="str">
        <f>IF('Calcul NEP et NEO'!BE52&lt;&gt;"",'Calcul NEP et NEO'!BE52,"")</f>
        <v/>
      </c>
      <c r="CL52" s="111" t="s">
        <v>32</v>
      </c>
      <c r="CM52" s="102" t="str">
        <f>IF(CL52&lt;&gt;"",VLOOKUP(CL52,Listes!$M$3:$N$7,2,FALSE),"")</f>
        <v/>
      </c>
      <c r="CN52" s="111" t="str">
        <f>IF('Calcul NEP et NEO'!BF52&lt;&gt;"",'Calcul NEP et NEO'!BF52,"")</f>
        <v/>
      </c>
      <c r="CO52" s="111" t="str">
        <f>IF('Calcul NEP et NEO'!BG52&lt;&gt;"",'Calcul NEP et NEO'!BG52,"")</f>
        <v/>
      </c>
      <c r="CP52" s="111" t="str">
        <f>IF('Calcul NEP et NEO'!BH52&lt;&gt;"",'Calcul NEP et NEO'!BH52,"")</f>
        <v/>
      </c>
      <c r="CQ52" s="111" t="s">
        <v>32</v>
      </c>
      <c r="CR52" s="102" t="str">
        <f>IF(CQ52&lt;&gt;"",VLOOKUP(CQ52,Listes!$M$3:$N$7,2,FALSE),"")</f>
        <v/>
      </c>
      <c r="CS52" s="111" t="str">
        <f>IF('Calcul NEP et NEO'!BI52&lt;&gt;"",'Calcul NEP et NEO'!BI52,"")</f>
        <v/>
      </c>
      <c r="CT52" s="111" t="str">
        <f>IF('Calcul NEP et NEO'!BJ52&lt;&gt;"",'Calcul NEP et NEO'!BJ52,"")</f>
        <v/>
      </c>
      <c r="CU52" s="111" t="str">
        <f>IF('Calcul NEP et NEO'!BK52&lt;&gt;"",'Calcul NEP et NEO'!BK52,"")</f>
        <v/>
      </c>
      <c r="CV52" s="111" t="s">
        <v>32</v>
      </c>
      <c r="CW52" s="102" t="str">
        <f>IF(CV52&lt;&gt;"",VLOOKUP(CV52,Listes!$M$3:$N$7,2,FALSE),"")</f>
        <v/>
      </c>
      <c r="CX52" s="111" t="str">
        <f>IF('Calcul NEP et NEO'!BL52&lt;&gt;"",'Calcul NEP et NEO'!BL52,"")</f>
        <v/>
      </c>
      <c r="CY52" s="111" t="str">
        <f>IF('Calcul NEP et NEO'!BM52&lt;&gt;"",'Calcul NEP et NEO'!BM52,"")</f>
        <v/>
      </c>
      <c r="CZ52" s="111" t="str">
        <f>IF('Calcul NEP et NEO'!BN52&lt;&gt;"",'Calcul NEP et NEO'!BN52,"")</f>
        <v/>
      </c>
      <c r="DA52" s="111" t="s">
        <v>32</v>
      </c>
      <c r="DB52" s="102" t="str">
        <f>IF(DA52&lt;&gt;"",VLOOKUP(DA52,Listes!$M$3:$N$7,2,FALSE),"")</f>
        <v/>
      </c>
      <c r="DC52" s="111" t="str">
        <f>IF('Calcul NEP et NEO'!BO52&lt;&gt;"",'Calcul NEP et NEO'!BO52,"")</f>
        <v/>
      </c>
      <c r="DD52" s="111" t="str">
        <f>IF('Calcul NEP et NEO'!BP52&lt;&gt;"",'Calcul NEP et NEO'!BP52,"")</f>
        <v/>
      </c>
      <c r="DE52" s="50" t="str">
        <f>IF('Calcul NEP et NEO'!BQ52&lt;&gt;"",'Calcul NEP et NEO'!BQ52,"")</f>
        <v/>
      </c>
    </row>
    <row r="53" spans="1:109" ht="14.5" hidden="1" customHeight="1" x14ac:dyDescent="0.35">
      <c r="A53" s="36" t="str">
        <f>IF('Calcul NEP et NEO'!A53&lt;&gt;"",'Calcul NEP et NEO'!A53,"")</f>
        <v/>
      </c>
      <c r="B53" s="36" t="str">
        <f>IF('Calcul NEP et NEO'!B53&lt;&gt;"",'Calcul NEP et NEO'!B53,"")</f>
        <v/>
      </c>
      <c r="C53" s="36" t="str">
        <f>IF('Calcul NEP et NEO'!C53&lt;&gt;"",'Calcul NEP et NEO'!C53,"")</f>
        <v/>
      </c>
      <c r="D53" s="36" t="str">
        <f>IF('Calcul NEP et NEO'!D53&lt;&gt;"",'Calcul NEP et NEO'!D53,"")</f>
        <v/>
      </c>
      <c r="E53" s="47" t="str">
        <f>IF('Calcul NEP et NEO'!E53&lt;&gt;"",'Calcul NEP et NEO'!E53,"")</f>
        <v/>
      </c>
      <c r="F53" s="47" t="str">
        <f>IF('Calcul NEP et NEO'!F53&lt;&gt;"",'Calcul NEP et NEO'!F53,"")</f>
        <v/>
      </c>
      <c r="G53" s="47" t="str">
        <f>IF('Calcul NEP et NEO'!G53&lt;&gt;"",'Calcul NEP et NEO'!G53,"")</f>
        <v/>
      </c>
      <c r="H53" s="47" t="str">
        <f>IF('Calcul NEP et NEO'!H53&lt;&gt;"",'Calcul NEP et NEO'!H53,"")</f>
        <v/>
      </c>
      <c r="I53" s="50" t="str">
        <f>IF('Calcul NEP et NEO'!I53&lt;&gt;"",'Calcul NEP et NEO'!I53,"")</f>
        <v/>
      </c>
      <c r="J53" s="111" t="s">
        <v>32</v>
      </c>
      <c r="K53" s="102" t="str">
        <f>IF(J53&lt;&gt;"",VLOOKUP(J53,Listes!$M$3:$N$7,2,FALSE),"")</f>
        <v/>
      </c>
      <c r="L53" s="111" t="str">
        <f>IF('Calcul NEP et NEO'!J53&lt;&gt;"",'Calcul NEP et NEO'!J53,"")</f>
        <v/>
      </c>
      <c r="M53" s="112" t="str">
        <f>IF('Calcul NEP et NEO'!K53&lt;&gt;"",'Calcul NEP et NEO'!K53,"")</f>
        <v/>
      </c>
      <c r="N53" s="112" t="str">
        <f>IF('Calcul NEP et NEO'!L53&lt;&gt;"",'Calcul NEP et NEO'!L53,"")</f>
        <v/>
      </c>
      <c r="O53" s="111" t="s">
        <v>32</v>
      </c>
      <c r="P53" s="102" t="str">
        <f>IF(O53&lt;&gt;"",VLOOKUP(O53,Listes!$M$3:$N$7,2,FALSE),"")</f>
        <v/>
      </c>
      <c r="Q53" s="111" t="str">
        <f>IF('Calcul NEP et NEO'!M53&lt;&gt;"",'Calcul NEP et NEO'!M53,"")</f>
        <v/>
      </c>
      <c r="R53" s="112" t="str">
        <f>IF('Calcul NEP et NEO'!N53&lt;&gt;"",'Calcul NEP et NEO'!N53,"")</f>
        <v/>
      </c>
      <c r="S53" s="112" t="str">
        <f>IF('Calcul NEP et NEO'!O53&lt;&gt;"",'Calcul NEP et NEO'!O53,"")</f>
        <v/>
      </c>
      <c r="T53" s="111" t="s">
        <v>32</v>
      </c>
      <c r="U53" s="102" t="str">
        <f>IF(T53&lt;&gt;"",VLOOKUP(T53,Listes!$M$3:$N$7,2,FALSE),"")</f>
        <v/>
      </c>
      <c r="V53" s="111" t="str">
        <f>IF('Calcul NEP et NEO'!P53&lt;&gt;"",'Calcul NEP et NEO'!P53,"")</f>
        <v/>
      </c>
      <c r="W53" s="112" t="str">
        <f>IF('Calcul NEP et NEO'!Q53&lt;&gt;"",'Calcul NEP et NEO'!Q53,"")</f>
        <v/>
      </c>
      <c r="X53" s="112" t="str">
        <f>IF('Calcul NEP et NEO'!R53&lt;&gt;"",'Calcul NEP et NEO'!R53,"")</f>
        <v/>
      </c>
      <c r="Y53" s="111" t="s">
        <v>32</v>
      </c>
      <c r="Z53" s="102" t="str">
        <f>IF(Y53&lt;&gt;"",VLOOKUP(Y53,Listes!$M$3:$N$7,2,FALSE),"")</f>
        <v/>
      </c>
      <c r="AA53" s="111" t="str">
        <f>IF('Calcul NEP et NEO'!S53&lt;&gt;"",'Calcul NEP et NEO'!S53,"")</f>
        <v/>
      </c>
      <c r="AB53" s="111" t="str">
        <f>IF('Calcul NEP et NEO'!T53&lt;&gt;"",'Calcul NEP et NEO'!T53,"")</f>
        <v/>
      </c>
      <c r="AC53" s="111" t="str">
        <f>IF('Calcul NEP et NEO'!U53&lt;&gt;"",'Calcul NEP et NEO'!U53,"")</f>
        <v/>
      </c>
      <c r="AD53" s="111" t="s">
        <v>32</v>
      </c>
      <c r="AE53" s="102" t="str">
        <f>IF(AD53&lt;&gt;"",VLOOKUP(AD53,Listes!$M$3:$N$7,2,FALSE),"")</f>
        <v/>
      </c>
      <c r="AF53" s="111" t="str">
        <f>IF('Calcul NEP et NEO'!V53&lt;&gt;"",'Calcul NEP et NEO'!V53,"")</f>
        <v/>
      </c>
      <c r="AG53" s="111" t="str">
        <f>IF('Calcul NEP et NEO'!W53&lt;&gt;"",'Calcul NEP et NEO'!W53,"")</f>
        <v/>
      </c>
      <c r="AH53" s="111" t="str">
        <f>IF('Calcul NEP et NEO'!X53&lt;&gt;"",'Calcul NEP et NEO'!X53,"")</f>
        <v/>
      </c>
      <c r="AI53" s="111" t="s">
        <v>32</v>
      </c>
      <c r="AJ53" s="102" t="str">
        <f>IF(AI53&lt;&gt;"",VLOOKUP(AI53,Listes!$M$3:$N$7,2,FALSE),"")</f>
        <v/>
      </c>
      <c r="AK53" s="111" t="str">
        <f>IF('Calcul NEP et NEO'!Y53&lt;&gt;"",'Calcul NEP et NEO'!Y53,"")</f>
        <v/>
      </c>
      <c r="AL53" s="111" t="str">
        <f>IF('Calcul NEP et NEO'!Z53&lt;&gt;"",'Calcul NEP et NEO'!Z53,"")</f>
        <v/>
      </c>
      <c r="AM53" s="111" t="str">
        <f>IF('Calcul NEP et NEO'!AA53&lt;&gt;"",'Calcul NEP et NEO'!AA53,"")</f>
        <v/>
      </c>
      <c r="AN53" s="111" t="s">
        <v>32</v>
      </c>
      <c r="AO53" s="102" t="str">
        <f>IF(AN53&lt;&gt;"",VLOOKUP(AN53,Listes!$M$3:$N$7,2,FALSE),"")</f>
        <v/>
      </c>
      <c r="AP53" s="111" t="str">
        <f>IF('Calcul NEP et NEO'!AB53&lt;&gt;"",'Calcul NEP et NEO'!AB53,"")</f>
        <v/>
      </c>
      <c r="AQ53" s="111" t="str">
        <f>IF('Calcul NEP et NEO'!AC53&lt;&gt;"",'Calcul NEP et NEO'!AC53,"")</f>
        <v/>
      </c>
      <c r="AR53" s="111" t="str">
        <f>IF('Calcul NEP et NEO'!AD53&lt;&gt;"",'Calcul NEP et NEO'!AD53,"")</f>
        <v/>
      </c>
      <c r="AS53" s="111" t="s">
        <v>32</v>
      </c>
      <c r="AT53" s="102" t="str">
        <f>IF(AS53&lt;&gt;"",VLOOKUP(AS53,Listes!$M$3:$N$7,2,FALSE),"")</f>
        <v/>
      </c>
      <c r="AU53" s="111" t="str">
        <f>IF('Calcul NEP et NEO'!AE53&lt;&gt;"",'Calcul NEP et NEO'!AE53,"")</f>
        <v/>
      </c>
      <c r="AV53" s="111" t="str">
        <f>IF('Calcul NEP et NEO'!AF53&lt;&gt;"",'Calcul NEP et NEO'!AF53,"")</f>
        <v/>
      </c>
      <c r="AW53" s="111" t="str">
        <f>IF('Calcul NEP et NEO'!AG53&lt;&gt;"",'Calcul NEP et NEO'!AG53,"")</f>
        <v/>
      </c>
      <c r="AX53" s="111" t="s">
        <v>32</v>
      </c>
      <c r="AY53" s="102" t="str">
        <f>IF(AX53&lt;&gt;"",VLOOKUP(AX53,Listes!$M$3:$N$7,2,FALSE),"")</f>
        <v/>
      </c>
      <c r="AZ53" s="111" t="str">
        <f>IF('Calcul NEP et NEO'!AH53&lt;&gt;"",'Calcul NEP et NEO'!AH53,"")</f>
        <v/>
      </c>
      <c r="BA53" s="111" t="str">
        <f>IF('Calcul NEP et NEO'!AI53&lt;&gt;"",'Calcul NEP et NEO'!AI53,"")</f>
        <v/>
      </c>
      <c r="BB53" s="111" t="str">
        <f>IF('Calcul NEP et NEO'!AJ53&lt;&gt;"",'Calcul NEP et NEO'!AJ53,"")</f>
        <v/>
      </c>
      <c r="BC53" s="111" t="s">
        <v>32</v>
      </c>
      <c r="BD53" s="102" t="str">
        <f>IF(BC53&lt;&gt;"",VLOOKUP(BC53,Listes!$M$3:$N$7,2,FALSE),"")</f>
        <v/>
      </c>
      <c r="BE53" s="111" t="str">
        <f>IF('Calcul NEP et NEO'!AK53&lt;&gt;"",'Calcul NEP et NEO'!AK53,"")</f>
        <v/>
      </c>
      <c r="BF53" s="111" t="str">
        <f>IF('Calcul NEP et NEO'!AL53&lt;&gt;"",'Calcul NEP et NEO'!AL53,"")</f>
        <v/>
      </c>
      <c r="BG53" s="111" t="str">
        <f>IF('Calcul NEP et NEO'!AM53&lt;&gt;"",'Calcul NEP et NEO'!AM53,"")</f>
        <v/>
      </c>
      <c r="BH53" s="111" t="s">
        <v>32</v>
      </c>
      <c r="BI53" s="102" t="str">
        <f>IF(BH53&lt;&gt;"",VLOOKUP(BH53,Listes!$M$3:$N$7,2,FALSE),"")</f>
        <v/>
      </c>
      <c r="BJ53" s="111" t="str">
        <f>IF('Calcul NEP et NEO'!AN53&lt;&gt;"",'Calcul NEP et NEO'!AN53,"")</f>
        <v/>
      </c>
      <c r="BK53" s="111" t="str">
        <f>IF('Calcul NEP et NEO'!AO53&lt;&gt;"",'Calcul NEP et NEO'!AO53,"")</f>
        <v/>
      </c>
      <c r="BL53" s="111" t="str">
        <f>IF('Calcul NEP et NEO'!AP53&lt;&gt;"",'Calcul NEP et NEO'!AP53,"")</f>
        <v/>
      </c>
      <c r="BM53" s="111" t="s">
        <v>32</v>
      </c>
      <c r="BN53" s="102" t="str">
        <f>IF(BM53&lt;&gt;"",VLOOKUP(BM53,Listes!$M$3:$N$7,2,FALSE),"")</f>
        <v/>
      </c>
      <c r="BO53" s="111" t="str">
        <f>IF('Calcul NEP et NEO'!AQ53&lt;&gt;"",'Calcul NEP et NEO'!AQ53,"")</f>
        <v/>
      </c>
      <c r="BP53" s="111" t="str">
        <f>IF('Calcul NEP et NEO'!AR53&lt;&gt;"",'Calcul NEP et NEO'!AR53,"")</f>
        <v/>
      </c>
      <c r="BQ53" s="111" t="str">
        <f>IF('Calcul NEP et NEO'!AS53&lt;&gt;"",'Calcul NEP et NEO'!AS53,"")</f>
        <v/>
      </c>
      <c r="BR53" s="111" t="s">
        <v>32</v>
      </c>
      <c r="BS53" s="102" t="str">
        <f>IF(BR53&lt;&gt;"",VLOOKUP(BR53,Listes!$M$3:$N$7,2,FALSE),"")</f>
        <v/>
      </c>
      <c r="BT53" s="111" t="str">
        <f>IF('Calcul NEP et NEO'!AT53&lt;&gt;"",'Calcul NEP et NEO'!AT53,"")</f>
        <v/>
      </c>
      <c r="BU53" s="111" t="str">
        <f>IF('Calcul NEP et NEO'!AU53&lt;&gt;"",'Calcul NEP et NEO'!AU53,"")</f>
        <v/>
      </c>
      <c r="BV53" s="111" t="str">
        <f>IF('Calcul NEP et NEO'!AV53&lt;&gt;"",'Calcul NEP et NEO'!AV53,"")</f>
        <v/>
      </c>
      <c r="BW53" s="111" t="s">
        <v>32</v>
      </c>
      <c r="BX53" s="102" t="str">
        <f>IF(BW53&lt;&gt;"",VLOOKUP(BW53,Listes!$M$3:$N$7,2,FALSE),"")</f>
        <v/>
      </c>
      <c r="BY53" s="111" t="str">
        <f>IF('Calcul NEP et NEO'!AW53&lt;&gt;"",'Calcul NEP et NEO'!AW53,"")</f>
        <v/>
      </c>
      <c r="BZ53" s="111" t="str">
        <f>IF('Calcul NEP et NEO'!AX53&lt;&gt;"",'Calcul NEP et NEO'!AX53,"")</f>
        <v/>
      </c>
      <c r="CA53" s="111" t="str">
        <f>IF('Calcul NEP et NEO'!AY53&lt;&gt;"",'Calcul NEP et NEO'!AY53,"")</f>
        <v/>
      </c>
      <c r="CB53" s="111" t="s">
        <v>32</v>
      </c>
      <c r="CC53" s="102" t="str">
        <f>IF(CB53&lt;&gt;"",VLOOKUP(CB53,Listes!$M$3:$N$7,2,FALSE),"")</f>
        <v/>
      </c>
      <c r="CD53" s="111" t="str">
        <f>IF('Calcul NEP et NEO'!AZ53&lt;&gt;"",'Calcul NEP et NEO'!AZ53,"")</f>
        <v/>
      </c>
      <c r="CE53" s="111" t="str">
        <f>IF('Calcul NEP et NEO'!BA53&lt;&gt;"",'Calcul NEP et NEO'!BA53,"")</f>
        <v/>
      </c>
      <c r="CF53" s="111" t="str">
        <f>IF('Calcul NEP et NEO'!BB53&lt;&gt;"",'Calcul NEP et NEO'!BB53,"")</f>
        <v/>
      </c>
      <c r="CG53" s="111" t="s">
        <v>32</v>
      </c>
      <c r="CH53" s="102" t="str">
        <f>IF(CG53&lt;&gt;"",VLOOKUP(CG53,Listes!$M$3:$N$7,2,FALSE),"")</f>
        <v/>
      </c>
      <c r="CI53" s="111" t="str">
        <f>IF('Calcul NEP et NEO'!BC53&lt;&gt;"",'Calcul NEP et NEO'!BC53,"")</f>
        <v/>
      </c>
      <c r="CJ53" s="111" t="str">
        <f>IF('Calcul NEP et NEO'!BD53&lt;&gt;"",'Calcul NEP et NEO'!BD53,"")</f>
        <v/>
      </c>
      <c r="CK53" s="111" t="str">
        <f>IF('Calcul NEP et NEO'!BE53&lt;&gt;"",'Calcul NEP et NEO'!BE53,"")</f>
        <v/>
      </c>
      <c r="CL53" s="111" t="s">
        <v>32</v>
      </c>
      <c r="CM53" s="102" t="str">
        <f>IF(CL53&lt;&gt;"",VLOOKUP(CL53,Listes!$M$3:$N$7,2,FALSE),"")</f>
        <v/>
      </c>
      <c r="CN53" s="111" t="str">
        <f>IF('Calcul NEP et NEO'!BF53&lt;&gt;"",'Calcul NEP et NEO'!BF53,"")</f>
        <v/>
      </c>
      <c r="CO53" s="111" t="str">
        <f>IF('Calcul NEP et NEO'!BG53&lt;&gt;"",'Calcul NEP et NEO'!BG53,"")</f>
        <v/>
      </c>
      <c r="CP53" s="111" t="str">
        <f>IF('Calcul NEP et NEO'!BH53&lt;&gt;"",'Calcul NEP et NEO'!BH53,"")</f>
        <v/>
      </c>
      <c r="CQ53" s="111" t="s">
        <v>32</v>
      </c>
      <c r="CR53" s="102" t="str">
        <f>IF(CQ53&lt;&gt;"",VLOOKUP(CQ53,Listes!$M$3:$N$7,2,FALSE),"")</f>
        <v/>
      </c>
      <c r="CS53" s="111" t="str">
        <f>IF('Calcul NEP et NEO'!BI53&lt;&gt;"",'Calcul NEP et NEO'!BI53,"")</f>
        <v/>
      </c>
      <c r="CT53" s="111" t="str">
        <f>IF('Calcul NEP et NEO'!BJ53&lt;&gt;"",'Calcul NEP et NEO'!BJ53,"")</f>
        <v/>
      </c>
      <c r="CU53" s="111" t="str">
        <f>IF('Calcul NEP et NEO'!BK53&lt;&gt;"",'Calcul NEP et NEO'!BK53,"")</f>
        <v/>
      </c>
      <c r="CV53" s="111" t="s">
        <v>32</v>
      </c>
      <c r="CW53" s="102" t="str">
        <f>IF(CV53&lt;&gt;"",VLOOKUP(CV53,Listes!$M$3:$N$7,2,FALSE),"")</f>
        <v/>
      </c>
      <c r="CX53" s="111" t="str">
        <f>IF('Calcul NEP et NEO'!BL53&lt;&gt;"",'Calcul NEP et NEO'!BL53,"")</f>
        <v/>
      </c>
      <c r="CY53" s="111" t="str">
        <f>IF('Calcul NEP et NEO'!BM53&lt;&gt;"",'Calcul NEP et NEO'!BM53,"")</f>
        <v/>
      </c>
      <c r="CZ53" s="111" t="str">
        <f>IF('Calcul NEP et NEO'!BN53&lt;&gt;"",'Calcul NEP et NEO'!BN53,"")</f>
        <v/>
      </c>
      <c r="DA53" s="111" t="s">
        <v>32</v>
      </c>
      <c r="DB53" s="102" t="str">
        <f>IF(DA53&lt;&gt;"",VLOOKUP(DA53,Listes!$M$3:$N$7,2,FALSE),"")</f>
        <v/>
      </c>
      <c r="DC53" s="111" t="str">
        <f>IF('Calcul NEP et NEO'!BO53&lt;&gt;"",'Calcul NEP et NEO'!BO53,"")</f>
        <v/>
      </c>
      <c r="DD53" s="111" t="str">
        <f>IF('Calcul NEP et NEO'!BP53&lt;&gt;"",'Calcul NEP et NEO'!BP53,"")</f>
        <v/>
      </c>
      <c r="DE53" s="50" t="str">
        <f>IF('Calcul NEP et NEO'!BQ53&lt;&gt;"",'Calcul NEP et NEO'!BQ53,"")</f>
        <v/>
      </c>
    </row>
    <row r="54" spans="1:109" ht="14.5" hidden="1" customHeight="1" x14ac:dyDescent="0.35">
      <c r="A54" s="36" t="str">
        <f>IF('Calcul NEP et NEO'!A54&lt;&gt;"",'Calcul NEP et NEO'!A54,"")</f>
        <v/>
      </c>
      <c r="B54" s="36" t="str">
        <f>IF('Calcul NEP et NEO'!B54&lt;&gt;"",'Calcul NEP et NEO'!B54,"")</f>
        <v/>
      </c>
      <c r="C54" s="36" t="str">
        <f>IF('Calcul NEP et NEO'!C54&lt;&gt;"",'Calcul NEP et NEO'!C54,"")</f>
        <v/>
      </c>
      <c r="D54" s="36" t="str">
        <f>IF('Calcul NEP et NEO'!D54&lt;&gt;"",'Calcul NEP et NEO'!D54,"")</f>
        <v/>
      </c>
      <c r="E54" s="47" t="str">
        <f>IF('Calcul NEP et NEO'!E54&lt;&gt;"",'Calcul NEP et NEO'!E54,"")</f>
        <v/>
      </c>
      <c r="F54" s="47" t="str">
        <f>IF('Calcul NEP et NEO'!F54&lt;&gt;"",'Calcul NEP et NEO'!F54,"")</f>
        <v/>
      </c>
      <c r="G54" s="47" t="str">
        <f>IF('Calcul NEP et NEO'!G54&lt;&gt;"",'Calcul NEP et NEO'!G54,"")</f>
        <v/>
      </c>
      <c r="H54" s="47" t="str">
        <f>IF('Calcul NEP et NEO'!H54&lt;&gt;"",'Calcul NEP et NEO'!H54,"")</f>
        <v/>
      </c>
      <c r="I54" s="50" t="str">
        <f>IF('Calcul NEP et NEO'!I54&lt;&gt;"",'Calcul NEP et NEO'!I54,"")</f>
        <v/>
      </c>
      <c r="J54" s="111" t="s">
        <v>32</v>
      </c>
      <c r="K54" s="102" t="str">
        <f>IF(J54&lt;&gt;"",VLOOKUP(J54,Listes!$M$3:$N$7,2,FALSE),"")</f>
        <v/>
      </c>
      <c r="L54" s="111" t="str">
        <f>IF('Calcul NEP et NEO'!J54&lt;&gt;"",'Calcul NEP et NEO'!J54,"")</f>
        <v/>
      </c>
      <c r="M54" s="112" t="str">
        <f>IF('Calcul NEP et NEO'!K54&lt;&gt;"",'Calcul NEP et NEO'!K54,"")</f>
        <v/>
      </c>
      <c r="N54" s="112" t="str">
        <f>IF('Calcul NEP et NEO'!L54&lt;&gt;"",'Calcul NEP et NEO'!L54,"")</f>
        <v/>
      </c>
      <c r="O54" s="111" t="s">
        <v>32</v>
      </c>
      <c r="P54" s="102" t="str">
        <f>IF(O54&lt;&gt;"",VLOOKUP(O54,Listes!$M$3:$N$7,2,FALSE),"")</f>
        <v/>
      </c>
      <c r="Q54" s="111" t="str">
        <f>IF('Calcul NEP et NEO'!M54&lt;&gt;"",'Calcul NEP et NEO'!M54,"")</f>
        <v/>
      </c>
      <c r="R54" s="112" t="str">
        <f>IF('Calcul NEP et NEO'!N54&lt;&gt;"",'Calcul NEP et NEO'!N54,"")</f>
        <v/>
      </c>
      <c r="S54" s="112" t="str">
        <f>IF('Calcul NEP et NEO'!O54&lt;&gt;"",'Calcul NEP et NEO'!O54,"")</f>
        <v/>
      </c>
      <c r="T54" s="111" t="s">
        <v>32</v>
      </c>
      <c r="U54" s="102" t="str">
        <f>IF(T54&lt;&gt;"",VLOOKUP(T54,Listes!$M$3:$N$7,2,FALSE),"")</f>
        <v/>
      </c>
      <c r="V54" s="111" t="str">
        <f>IF('Calcul NEP et NEO'!P54&lt;&gt;"",'Calcul NEP et NEO'!P54,"")</f>
        <v/>
      </c>
      <c r="W54" s="112" t="str">
        <f>IF('Calcul NEP et NEO'!Q54&lt;&gt;"",'Calcul NEP et NEO'!Q54,"")</f>
        <v/>
      </c>
      <c r="X54" s="112" t="str">
        <f>IF('Calcul NEP et NEO'!R54&lt;&gt;"",'Calcul NEP et NEO'!R54,"")</f>
        <v/>
      </c>
      <c r="Y54" s="111" t="s">
        <v>32</v>
      </c>
      <c r="Z54" s="102" t="str">
        <f>IF(Y54&lt;&gt;"",VLOOKUP(Y54,Listes!$M$3:$N$7,2,FALSE),"")</f>
        <v/>
      </c>
      <c r="AA54" s="111" t="str">
        <f>IF('Calcul NEP et NEO'!S54&lt;&gt;"",'Calcul NEP et NEO'!S54,"")</f>
        <v/>
      </c>
      <c r="AB54" s="111" t="str">
        <f>IF('Calcul NEP et NEO'!T54&lt;&gt;"",'Calcul NEP et NEO'!T54,"")</f>
        <v/>
      </c>
      <c r="AC54" s="111" t="str">
        <f>IF('Calcul NEP et NEO'!U54&lt;&gt;"",'Calcul NEP et NEO'!U54,"")</f>
        <v/>
      </c>
      <c r="AD54" s="111" t="s">
        <v>32</v>
      </c>
      <c r="AE54" s="102" t="str">
        <f>IF(AD54&lt;&gt;"",VLOOKUP(AD54,Listes!$M$3:$N$7,2,FALSE),"")</f>
        <v/>
      </c>
      <c r="AF54" s="111" t="str">
        <f>IF('Calcul NEP et NEO'!V54&lt;&gt;"",'Calcul NEP et NEO'!V54,"")</f>
        <v/>
      </c>
      <c r="AG54" s="111" t="str">
        <f>IF('Calcul NEP et NEO'!W54&lt;&gt;"",'Calcul NEP et NEO'!W54,"")</f>
        <v/>
      </c>
      <c r="AH54" s="111" t="str">
        <f>IF('Calcul NEP et NEO'!X54&lt;&gt;"",'Calcul NEP et NEO'!X54,"")</f>
        <v/>
      </c>
      <c r="AI54" s="111" t="s">
        <v>32</v>
      </c>
      <c r="AJ54" s="102" t="str">
        <f>IF(AI54&lt;&gt;"",VLOOKUP(AI54,Listes!$M$3:$N$7,2,FALSE),"")</f>
        <v/>
      </c>
      <c r="AK54" s="111" t="str">
        <f>IF('Calcul NEP et NEO'!Y54&lt;&gt;"",'Calcul NEP et NEO'!Y54,"")</f>
        <v/>
      </c>
      <c r="AL54" s="111" t="str">
        <f>IF('Calcul NEP et NEO'!Z54&lt;&gt;"",'Calcul NEP et NEO'!Z54,"")</f>
        <v/>
      </c>
      <c r="AM54" s="111" t="str">
        <f>IF('Calcul NEP et NEO'!AA54&lt;&gt;"",'Calcul NEP et NEO'!AA54,"")</f>
        <v/>
      </c>
      <c r="AN54" s="111" t="s">
        <v>32</v>
      </c>
      <c r="AO54" s="102" t="str">
        <f>IF(AN54&lt;&gt;"",VLOOKUP(AN54,Listes!$M$3:$N$7,2,FALSE),"")</f>
        <v/>
      </c>
      <c r="AP54" s="111" t="str">
        <f>IF('Calcul NEP et NEO'!AB54&lt;&gt;"",'Calcul NEP et NEO'!AB54,"")</f>
        <v/>
      </c>
      <c r="AQ54" s="111" t="str">
        <f>IF('Calcul NEP et NEO'!AC54&lt;&gt;"",'Calcul NEP et NEO'!AC54,"")</f>
        <v/>
      </c>
      <c r="AR54" s="111" t="str">
        <f>IF('Calcul NEP et NEO'!AD54&lt;&gt;"",'Calcul NEP et NEO'!AD54,"")</f>
        <v/>
      </c>
      <c r="AS54" s="111" t="s">
        <v>32</v>
      </c>
      <c r="AT54" s="102" t="str">
        <f>IF(AS54&lt;&gt;"",VLOOKUP(AS54,Listes!$M$3:$N$7,2,FALSE),"")</f>
        <v/>
      </c>
      <c r="AU54" s="111" t="str">
        <f>IF('Calcul NEP et NEO'!AE54&lt;&gt;"",'Calcul NEP et NEO'!AE54,"")</f>
        <v/>
      </c>
      <c r="AV54" s="111" t="str">
        <f>IF('Calcul NEP et NEO'!AF54&lt;&gt;"",'Calcul NEP et NEO'!AF54,"")</f>
        <v/>
      </c>
      <c r="AW54" s="111" t="str">
        <f>IF('Calcul NEP et NEO'!AG54&lt;&gt;"",'Calcul NEP et NEO'!AG54,"")</f>
        <v/>
      </c>
      <c r="AX54" s="111" t="s">
        <v>32</v>
      </c>
      <c r="AY54" s="102" t="str">
        <f>IF(AX54&lt;&gt;"",VLOOKUP(AX54,Listes!$M$3:$N$7,2,FALSE),"")</f>
        <v/>
      </c>
      <c r="AZ54" s="111" t="str">
        <f>IF('Calcul NEP et NEO'!AH54&lt;&gt;"",'Calcul NEP et NEO'!AH54,"")</f>
        <v/>
      </c>
      <c r="BA54" s="111" t="str">
        <f>IF('Calcul NEP et NEO'!AI54&lt;&gt;"",'Calcul NEP et NEO'!AI54,"")</f>
        <v/>
      </c>
      <c r="BB54" s="111" t="str">
        <f>IF('Calcul NEP et NEO'!AJ54&lt;&gt;"",'Calcul NEP et NEO'!AJ54,"")</f>
        <v/>
      </c>
      <c r="BC54" s="111" t="s">
        <v>32</v>
      </c>
      <c r="BD54" s="102" t="str">
        <f>IF(BC54&lt;&gt;"",VLOOKUP(BC54,Listes!$M$3:$N$7,2,FALSE),"")</f>
        <v/>
      </c>
      <c r="BE54" s="111" t="str">
        <f>IF('Calcul NEP et NEO'!AK54&lt;&gt;"",'Calcul NEP et NEO'!AK54,"")</f>
        <v/>
      </c>
      <c r="BF54" s="111" t="str">
        <f>IF('Calcul NEP et NEO'!AL54&lt;&gt;"",'Calcul NEP et NEO'!AL54,"")</f>
        <v/>
      </c>
      <c r="BG54" s="111" t="str">
        <f>IF('Calcul NEP et NEO'!AM54&lt;&gt;"",'Calcul NEP et NEO'!AM54,"")</f>
        <v/>
      </c>
      <c r="BH54" s="111" t="s">
        <v>32</v>
      </c>
      <c r="BI54" s="102" t="str">
        <f>IF(BH54&lt;&gt;"",VLOOKUP(BH54,Listes!$M$3:$N$7,2,FALSE),"")</f>
        <v/>
      </c>
      <c r="BJ54" s="111" t="str">
        <f>IF('Calcul NEP et NEO'!AN54&lt;&gt;"",'Calcul NEP et NEO'!AN54,"")</f>
        <v/>
      </c>
      <c r="BK54" s="111" t="str">
        <f>IF('Calcul NEP et NEO'!AO54&lt;&gt;"",'Calcul NEP et NEO'!AO54,"")</f>
        <v/>
      </c>
      <c r="BL54" s="111" t="str">
        <f>IF('Calcul NEP et NEO'!AP54&lt;&gt;"",'Calcul NEP et NEO'!AP54,"")</f>
        <v/>
      </c>
      <c r="BM54" s="111" t="s">
        <v>32</v>
      </c>
      <c r="BN54" s="102" t="str">
        <f>IF(BM54&lt;&gt;"",VLOOKUP(BM54,Listes!$M$3:$N$7,2,FALSE),"")</f>
        <v/>
      </c>
      <c r="BO54" s="111" t="str">
        <f>IF('Calcul NEP et NEO'!AQ54&lt;&gt;"",'Calcul NEP et NEO'!AQ54,"")</f>
        <v/>
      </c>
      <c r="BP54" s="111" t="str">
        <f>IF('Calcul NEP et NEO'!AR54&lt;&gt;"",'Calcul NEP et NEO'!AR54,"")</f>
        <v/>
      </c>
      <c r="BQ54" s="111" t="str">
        <f>IF('Calcul NEP et NEO'!AS54&lt;&gt;"",'Calcul NEP et NEO'!AS54,"")</f>
        <v/>
      </c>
      <c r="BR54" s="111" t="s">
        <v>32</v>
      </c>
      <c r="BS54" s="102" t="str">
        <f>IF(BR54&lt;&gt;"",VLOOKUP(BR54,Listes!$M$3:$N$7,2,FALSE),"")</f>
        <v/>
      </c>
      <c r="BT54" s="111" t="str">
        <f>IF('Calcul NEP et NEO'!AT54&lt;&gt;"",'Calcul NEP et NEO'!AT54,"")</f>
        <v/>
      </c>
      <c r="BU54" s="111" t="str">
        <f>IF('Calcul NEP et NEO'!AU54&lt;&gt;"",'Calcul NEP et NEO'!AU54,"")</f>
        <v/>
      </c>
      <c r="BV54" s="111" t="str">
        <f>IF('Calcul NEP et NEO'!AV54&lt;&gt;"",'Calcul NEP et NEO'!AV54,"")</f>
        <v/>
      </c>
      <c r="BW54" s="111" t="s">
        <v>32</v>
      </c>
      <c r="BX54" s="102" t="str">
        <f>IF(BW54&lt;&gt;"",VLOOKUP(BW54,Listes!$M$3:$N$7,2,FALSE),"")</f>
        <v/>
      </c>
      <c r="BY54" s="111" t="str">
        <f>IF('Calcul NEP et NEO'!AW54&lt;&gt;"",'Calcul NEP et NEO'!AW54,"")</f>
        <v/>
      </c>
      <c r="BZ54" s="111" t="str">
        <f>IF('Calcul NEP et NEO'!AX54&lt;&gt;"",'Calcul NEP et NEO'!AX54,"")</f>
        <v/>
      </c>
      <c r="CA54" s="111" t="str">
        <f>IF('Calcul NEP et NEO'!AY54&lt;&gt;"",'Calcul NEP et NEO'!AY54,"")</f>
        <v/>
      </c>
      <c r="CB54" s="111" t="s">
        <v>32</v>
      </c>
      <c r="CC54" s="102" t="str">
        <f>IF(CB54&lt;&gt;"",VLOOKUP(CB54,Listes!$M$3:$N$7,2,FALSE),"")</f>
        <v/>
      </c>
      <c r="CD54" s="111" t="str">
        <f>IF('Calcul NEP et NEO'!AZ54&lt;&gt;"",'Calcul NEP et NEO'!AZ54,"")</f>
        <v/>
      </c>
      <c r="CE54" s="111" t="str">
        <f>IF('Calcul NEP et NEO'!BA54&lt;&gt;"",'Calcul NEP et NEO'!BA54,"")</f>
        <v/>
      </c>
      <c r="CF54" s="111" t="str">
        <f>IF('Calcul NEP et NEO'!BB54&lt;&gt;"",'Calcul NEP et NEO'!BB54,"")</f>
        <v/>
      </c>
      <c r="CG54" s="111" t="s">
        <v>32</v>
      </c>
      <c r="CH54" s="102" t="str">
        <f>IF(CG54&lt;&gt;"",VLOOKUP(CG54,Listes!$M$3:$N$7,2,FALSE),"")</f>
        <v/>
      </c>
      <c r="CI54" s="111" t="str">
        <f>IF('Calcul NEP et NEO'!BC54&lt;&gt;"",'Calcul NEP et NEO'!BC54,"")</f>
        <v/>
      </c>
      <c r="CJ54" s="111" t="str">
        <f>IF('Calcul NEP et NEO'!BD54&lt;&gt;"",'Calcul NEP et NEO'!BD54,"")</f>
        <v/>
      </c>
      <c r="CK54" s="111" t="str">
        <f>IF('Calcul NEP et NEO'!BE54&lt;&gt;"",'Calcul NEP et NEO'!BE54,"")</f>
        <v/>
      </c>
      <c r="CL54" s="111" t="s">
        <v>32</v>
      </c>
      <c r="CM54" s="102" t="str">
        <f>IF(CL54&lt;&gt;"",VLOOKUP(CL54,Listes!$M$3:$N$7,2,FALSE),"")</f>
        <v/>
      </c>
      <c r="CN54" s="111" t="str">
        <f>IF('Calcul NEP et NEO'!BF54&lt;&gt;"",'Calcul NEP et NEO'!BF54,"")</f>
        <v/>
      </c>
      <c r="CO54" s="111" t="str">
        <f>IF('Calcul NEP et NEO'!BG54&lt;&gt;"",'Calcul NEP et NEO'!BG54,"")</f>
        <v/>
      </c>
      <c r="CP54" s="111" t="str">
        <f>IF('Calcul NEP et NEO'!BH54&lt;&gt;"",'Calcul NEP et NEO'!BH54,"")</f>
        <v/>
      </c>
      <c r="CQ54" s="111" t="s">
        <v>32</v>
      </c>
      <c r="CR54" s="102" t="str">
        <f>IF(CQ54&lt;&gt;"",VLOOKUP(CQ54,Listes!$M$3:$N$7,2,FALSE),"")</f>
        <v/>
      </c>
      <c r="CS54" s="111" t="str">
        <f>IF('Calcul NEP et NEO'!BI54&lt;&gt;"",'Calcul NEP et NEO'!BI54,"")</f>
        <v/>
      </c>
      <c r="CT54" s="111" t="str">
        <f>IF('Calcul NEP et NEO'!BJ54&lt;&gt;"",'Calcul NEP et NEO'!BJ54,"")</f>
        <v/>
      </c>
      <c r="CU54" s="111" t="str">
        <f>IF('Calcul NEP et NEO'!BK54&lt;&gt;"",'Calcul NEP et NEO'!BK54,"")</f>
        <v/>
      </c>
      <c r="CV54" s="111" t="s">
        <v>32</v>
      </c>
      <c r="CW54" s="102" t="str">
        <f>IF(CV54&lt;&gt;"",VLOOKUP(CV54,Listes!$M$3:$N$7,2,FALSE),"")</f>
        <v/>
      </c>
      <c r="CX54" s="111" t="str">
        <f>IF('Calcul NEP et NEO'!BL54&lt;&gt;"",'Calcul NEP et NEO'!BL54,"")</f>
        <v/>
      </c>
      <c r="CY54" s="111" t="str">
        <f>IF('Calcul NEP et NEO'!BM54&lt;&gt;"",'Calcul NEP et NEO'!BM54,"")</f>
        <v/>
      </c>
      <c r="CZ54" s="111" t="str">
        <f>IF('Calcul NEP et NEO'!BN54&lt;&gt;"",'Calcul NEP et NEO'!BN54,"")</f>
        <v/>
      </c>
      <c r="DA54" s="111" t="s">
        <v>32</v>
      </c>
      <c r="DB54" s="102" t="str">
        <f>IF(DA54&lt;&gt;"",VLOOKUP(DA54,Listes!$M$3:$N$7,2,FALSE),"")</f>
        <v/>
      </c>
      <c r="DC54" s="111" t="str">
        <f>IF('Calcul NEP et NEO'!BO54&lt;&gt;"",'Calcul NEP et NEO'!BO54,"")</f>
        <v/>
      </c>
      <c r="DD54" s="111" t="str">
        <f>IF('Calcul NEP et NEO'!BP54&lt;&gt;"",'Calcul NEP et NEO'!BP54,"")</f>
        <v/>
      </c>
      <c r="DE54" s="50" t="str">
        <f>IF('Calcul NEP et NEO'!BQ54&lt;&gt;"",'Calcul NEP et NEO'!BQ54,"")</f>
        <v/>
      </c>
    </row>
    <row r="55" spans="1:109" ht="14.5" hidden="1" customHeight="1" x14ac:dyDescent="0.35">
      <c r="A55" s="36" t="str">
        <f>IF('Calcul NEP et NEO'!A55&lt;&gt;"",'Calcul NEP et NEO'!A55,"")</f>
        <v/>
      </c>
      <c r="B55" s="36" t="str">
        <f>IF('Calcul NEP et NEO'!B55&lt;&gt;"",'Calcul NEP et NEO'!B55,"")</f>
        <v/>
      </c>
      <c r="C55" s="36" t="str">
        <f>IF('Calcul NEP et NEO'!C55&lt;&gt;"",'Calcul NEP et NEO'!C55,"")</f>
        <v/>
      </c>
      <c r="D55" s="36" t="str">
        <f>IF('Calcul NEP et NEO'!D55&lt;&gt;"",'Calcul NEP et NEO'!D55,"")</f>
        <v/>
      </c>
      <c r="E55" s="47" t="str">
        <f>IF('Calcul NEP et NEO'!E55&lt;&gt;"",'Calcul NEP et NEO'!E55,"")</f>
        <v/>
      </c>
      <c r="F55" s="47" t="str">
        <f>IF('Calcul NEP et NEO'!F55&lt;&gt;"",'Calcul NEP et NEO'!F55,"")</f>
        <v/>
      </c>
      <c r="G55" s="47" t="str">
        <f>IF('Calcul NEP et NEO'!G55&lt;&gt;"",'Calcul NEP et NEO'!G55,"")</f>
        <v/>
      </c>
      <c r="H55" s="47" t="str">
        <f>IF('Calcul NEP et NEO'!H55&lt;&gt;"",'Calcul NEP et NEO'!H55,"")</f>
        <v/>
      </c>
      <c r="I55" s="50" t="str">
        <f>IF('Calcul NEP et NEO'!I55&lt;&gt;"",'Calcul NEP et NEO'!I55,"")</f>
        <v/>
      </c>
      <c r="J55" s="111" t="s">
        <v>32</v>
      </c>
      <c r="K55" s="102" t="str">
        <f>IF(J55&lt;&gt;"",VLOOKUP(J55,Listes!$M$3:$N$7,2,FALSE),"")</f>
        <v/>
      </c>
      <c r="L55" s="111" t="str">
        <f>IF('Calcul NEP et NEO'!J55&lt;&gt;"",'Calcul NEP et NEO'!J55,"")</f>
        <v/>
      </c>
      <c r="M55" s="112" t="str">
        <f>IF('Calcul NEP et NEO'!K55&lt;&gt;"",'Calcul NEP et NEO'!K55,"")</f>
        <v/>
      </c>
      <c r="N55" s="112" t="str">
        <f>IF('Calcul NEP et NEO'!L55&lt;&gt;"",'Calcul NEP et NEO'!L55,"")</f>
        <v/>
      </c>
      <c r="O55" s="111" t="s">
        <v>32</v>
      </c>
      <c r="P55" s="102" t="str">
        <f>IF(O55&lt;&gt;"",VLOOKUP(O55,Listes!$M$3:$N$7,2,FALSE),"")</f>
        <v/>
      </c>
      <c r="Q55" s="111" t="str">
        <f>IF('Calcul NEP et NEO'!M55&lt;&gt;"",'Calcul NEP et NEO'!M55,"")</f>
        <v/>
      </c>
      <c r="R55" s="112" t="str">
        <f>IF('Calcul NEP et NEO'!N55&lt;&gt;"",'Calcul NEP et NEO'!N55,"")</f>
        <v/>
      </c>
      <c r="S55" s="112" t="str">
        <f>IF('Calcul NEP et NEO'!O55&lt;&gt;"",'Calcul NEP et NEO'!O55,"")</f>
        <v/>
      </c>
      <c r="T55" s="111" t="s">
        <v>32</v>
      </c>
      <c r="U55" s="102" t="str">
        <f>IF(T55&lt;&gt;"",VLOOKUP(T55,Listes!$M$3:$N$7,2,FALSE),"")</f>
        <v/>
      </c>
      <c r="V55" s="111" t="str">
        <f>IF('Calcul NEP et NEO'!P55&lt;&gt;"",'Calcul NEP et NEO'!P55,"")</f>
        <v/>
      </c>
      <c r="W55" s="112" t="str">
        <f>IF('Calcul NEP et NEO'!Q55&lt;&gt;"",'Calcul NEP et NEO'!Q55,"")</f>
        <v/>
      </c>
      <c r="X55" s="112" t="str">
        <f>IF('Calcul NEP et NEO'!R55&lt;&gt;"",'Calcul NEP et NEO'!R55,"")</f>
        <v/>
      </c>
      <c r="Y55" s="111" t="s">
        <v>32</v>
      </c>
      <c r="Z55" s="102" t="str">
        <f>IF(Y55&lt;&gt;"",VLOOKUP(Y55,Listes!$M$3:$N$7,2,FALSE),"")</f>
        <v/>
      </c>
      <c r="AA55" s="111" t="str">
        <f>IF('Calcul NEP et NEO'!S55&lt;&gt;"",'Calcul NEP et NEO'!S55,"")</f>
        <v/>
      </c>
      <c r="AB55" s="111" t="str">
        <f>IF('Calcul NEP et NEO'!T55&lt;&gt;"",'Calcul NEP et NEO'!T55,"")</f>
        <v/>
      </c>
      <c r="AC55" s="111" t="str">
        <f>IF('Calcul NEP et NEO'!U55&lt;&gt;"",'Calcul NEP et NEO'!U55,"")</f>
        <v/>
      </c>
      <c r="AD55" s="111" t="s">
        <v>32</v>
      </c>
      <c r="AE55" s="102" t="str">
        <f>IF(AD55&lt;&gt;"",VLOOKUP(AD55,Listes!$M$3:$N$7,2,FALSE),"")</f>
        <v/>
      </c>
      <c r="AF55" s="111" t="str">
        <f>IF('Calcul NEP et NEO'!V55&lt;&gt;"",'Calcul NEP et NEO'!V55,"")</f>
        <v/>
      </c>
      <c r="AG55" s="111" t="str">
        <f>IF('Calcul NEP et NEO'!W55&lt;&gt;"",'Calcul NEP et NEO'!W55,"")</f>
        <v/>
      </c>
      <c r="AH55" s="111" t="str">
        <f>IF('Calcul NEP et NEO'!X55&lt;&gt;"",'Calcul NEP et NEO'!X55,"")</f>
        <v/>
      </c>
      <c r="AI55" s="111" t="s">
        <v>32</v>
      </c>
      <c r="AJ55" s="102" t="str">
        <f>IF(AI55&lt;&gt;"",VLOOKUP(AI55,Listes!$M$3:$N$7,2,FALSE),"")</f>
        <v/>
      </c>
      <c r="AK55" s="111" t="str">
        <f>IF('Calcul NEP et NEO'!Y55&lt;&gt;"",'Calcul NEP et NEO'!Y55,"")</f>
        <v/>
      </c>
      <c r="AL55" s="111" t="str">
        <f>IF('Calcul NEP et NEO'!Z55&lt;&gt;"",'Calcul NEP et NEO'!Z55,"")</f>
        <v/>
      </c>
      <c r="AM55" s="111" t="str">
        <f>IF('Calcul NEP et NEO'!AA55&lt;&gt;"",'Calcul NEP et NEO'!AA55,"")</f>
        <v/>
      </c>
      <c r="AN55" s="111" t="s">
        <v>32</v>
      </c>
      <c r="AO55" s="102" t="str">
        <f>IF(AN55&lt;&gt;"",VLOOKUP(AN55,Listes!$M$3:$N$7,2,FALSE),"")</f>
        <v/>
      </c>
      <c r="AP55" s="111" t="str">
        <f>IF('Calcul NEP et NEO'!AB55&lt;&gt;"",'Calcul NEP et NEO'!AB55,"")</f>
        <v/>
      </c>
      <c r="AQ55" s="111" t="str">
        <f>IF('Calcul NEP et NEO'!AC55&lt;&gt;"",'Calcul NEP et NEO'!AC55,"")</f>
        <v/>
      </c>
      <c r="AR55" s="111" t="str">
        <f>IF('Calcul NEP et NEO'!AD55&lt;&gt;"",'Calcul NEP et NEO'!AD55,"")</f>
        <v/>
      </c>
      <c r="AS55" s="111" t="s">
        <v>32</v>
      </c>
      <c r="AT55" s="102" t="str">
        <f>IF(AS55&lt;&gt;"",VLOOKUP(AS55,Listes!$M$3:$N$7,2,FALSE),"")</f>
        <v/>
      </c>
      <c r="AU55" s="111" t="str">
        <f>IF('Calcul NEP et NEO'!AE55&lt;&gt;"",'Calcul NEP et NEO'!AE55,"")</f>
        <v/>
      </c>
      <c r="AV55" s="111" t="str">
        <f>IF('Calcul NEP et NEO'!AF55&lt;&gt;"",'Calcul NEP et NEO'!AF55,"")</f>
        <v/>
      </c>
      <c r="AW55" s="111" t="str">
        <f>IF('Calcul NEP et NEO'!AG55&lt;&gt;"",'Calcul NEP et NEO'!AG55,"")</f>
        <v/>
      </c>
      <c r="AX55" s="111" t="s">
        <v>32</v>
      </c>
      <c r="AY55" s="102" t="str">
        <f>IF(AX55&lt;&gt;"",VLOOKUP(AX55,Listes!$M$3:$N$7,2,FALSE),"")</f>
        <v/>
      </c>
      <c r="AZ55" s="111" t="str">
        <f>IF('Calcul NEP et NEO'!AH55&lt;&gt;"",'Calcul NEP et NEO'!AH55,"")</f>
        <v/>
      </c>
      <c r="BA55" s="111" t="str">
        <f>IF('Calcul NEP et NEO'!AI55&lt;&gt;"",'Calcul NEP et NEO'!AI55,"")</f>
        <v/>
      </c>
      <c r="BB55" s="111" t="str">
        <f>IF('Calcul NEP et NEO'!AJ55&lt;&gt;"",'Calcul NEP et NEO'!AJ55,"")</f>
        <v/>
      </c>
      <c r="BC55" s="111" t="s">
        <v>32</v>
      </c>
      <c r="BD55" s="102" t="str">
        <f>IF(BC55&lt;&gt;"",VLOOKUP(BC55,Listes!$M$3:$N$7,2,FALSE),"")</f>
        <v/>
      </c>
      <c r="BE55" s="111" t="str">
        <f>IF('Calcul NEP et NEO'!AK55&lt;&gt;"",'Calcul NEP et NEO'!AK55,"")</f>
        <v/>
      </c>
      <c r="BF55" s="111" t="str">
        <f>IF('Calcul NEP et NEO'!AL55&lt;&gt;"",'Calcul NEP et NEO'!AL55,"")</f>
        <v/>
      </c>
      <c r="BG55" s="111" t="str">
        <f>IF('Calcul NEP et NEO'!AM55&lt;&gt;"",'Calcul NEP et NEO'!AM55,"")</f>
        <v/>
      </c>
      <c r="BH55" s="111" t="s">
        <v>32</v>
      </c>
      <c r="BI55" s="102" t="str">
        <f>IF(BH55&lt;&gt;"",VLOOKUP(BH55,Listes!$M$3:$N$7,2,FALSE),"")</f>
        <v/>
      </c>
      <c r="BJ55" s="111" t="str">
        <f>IF('Calcul NEP et NEO'!AN55&lt;&gt;"",'Calcul NEP et NEO'!AN55,"")</f>
        <v/>
      </c>
      <c r="BK55" s="111" t="str">
        <f>IF('Calcul NEP et NEO'!AO55&lt;&gt;"",'Calcul NEP et NEO'!AO55,"")</f>
        <v/>
      </c>
      <c r="BL55" s="111" t="str">
        <f>IF('Calcul NEP et NEO'!AP55&lt;&gt;"",'Calcul NEP et NEO'!AP55,"")</f>
        <v/>
      </c>
      <c r="BM55" s="111" t="s">
        <v>32</v>
      </c>
      <c r="BN55" s="102" t="str">
        <f>IF(BM55&lt;&gt;"",VLOOKUP(BM55,Listes!$M$3:$N$7,2,FALSE),"")</f>
        <v/>
      </c>
      <c r="BO55" s="111" t="str">
        <f>IF('Calcul NEP et NEO'!AQ55&lt;&gt;"",'Calcul NEP et NEO'!AQ55,"")</f>
        <v/>
      </c>
      <c r="BP55" s="111" t="str">
        <f>IF('Calcul NEP et NEO'!AR55&lt;&gt;"",'Calcul NEP et NEO'!AR55,"")</f>
        <v/>
      </c>
      <c r="BQ55" s="111" t="str">
        <f>IF('Calcul NEP et NEO'!AS55&lt;&gt;"",'Calcul NEP et NEO'!AS55,"")</f>
        <v/>
      </c>
      <c r="BR55" s="111" t="s">
        <v>32</v>
      </c>
      <c r="BS55" s="102" t="str">
        <f>IF(BR55&lt;&gt;"",VLOOKUP(BR55,Listes!$M$3:$N$7,2,FALSE),"")</f>
        <v/>
      </c>
      <c r="BT55" s="111" t="str">
        <f>IF('Calcul NEP et NEO'!AT55&lt;&gt;"",'Calcul NEP et NEO'!AT55,"")</f>
        <v/>
      </c>
      <c r="BU55" s="111" t="str">
        <f>IF('Calcul NEP et NEO'!AU55&lt;&gt;"",'Calcul NEP et NEO'!AU55,"")</f>
        <v/>
      </c>
      <c r="BV55" s="111" t="str">
        <f>IF('Calcul NEP et NEO'!AV55&lt;&gt;"",'Calcul NEP et NEO'!AV55,"")</f>
        <v/>
      </c>
      <c r="BW55" s="111" t="s">
        <v>32</v>
      </c>
      <c r="BX55" s="102" t="str">
        <f>IF(BW55&lt;&gt;"",VLOOKUP(BW55,Listes!$M$3:$N$7,2,FALSE),"")</f>
        <v/>
      </c>
      <c r="BY55" s="111" t="str">
        <f>IF('Calcul NEP et NEO'!AW55&lt;&gt;"",'Calcul NEP et NEO'!AW55,"")</f>
        <v/>
      </c>
      <c r="BZ55" s="111" t="str">
        <f>IF('Calcul NEP et NEO'!AX55&lt;&gt;"",'Calcul NEP et NEO'!AX55,"")</f>
        <v/>
      </c>
      <c r="CA55" s="111" t="str">
        <f>IF('Calcul NEP et NEO'!AY55&lt;&gt;"",'Calcul NEP et NEO'!AY55,"")</f>
        <v/>
      </c>
      <c r="CB55" s="111" t="s">
        <v>32</v>
      </c>
      <c r="CC55" s="102" t="str">
        <f>IF(CB55&lt;&gt;"",VLOOKUP(CB55,Listes!$M$3:$N$7,2,FALSE),"")</f>
        <v/>
      </c>
      <c r="CD55" s="111" t="str">
        <f>IF('Calcul NEP et NEO'!AZ55&lt;&gt;"",'Calcul NEP et NEO'!AZ55,"")</f>
        <v/>
      </c>
      <c r="CE55" s="111" t="str">
        <f>IF('Calcul NEP et NEO'!BA55&lt;&gt;"",'Calcul NEP et NEO'!BA55,"")</f>
        <v/>
      </c>
      <c r="CF55" s="111" t="str">
        <f>IF('Calcul NEP et NEO'!BB55&lt;&gt;"",'Calcul NEP et NEO'!BB55,"")</f>
        <v/>
      </c>
      <c r="CG55" s="111" t="s">
        <v>32</v>
      </c>
      <c r="CH55" s="102" t="str">
        <f>IF(CG55&lt;&gt;"",VLOOKUP(CG55,Listes!$M$3:$N$7,2,FALSE),"")</f>
        <v/>
      </c>
      <c r="CI55" s="111" t="str">
        <f>IF('Calcul NEP et NEO'!BC55&lt;&gt;"",'Calcul NEP et NEO'!BC55,"")</f>
        <v/>
      </c>
      <c r="CJ55" s="111" t="str">
        <f>IF('Calcul NEP et NEO'!BD55&lt;&gt;"",'Calcul NEP et NEO'!BD55,"")</f>
        <v/>
      </c>
      <c r="CK55" s="111" t="str">
        <f>IF('Calcul NEP et NEO'!BE55&lt;&gt;"",'Calcul NEP et NEO'!BE55,"")</f>
        <v/>
      </c>
      <c r="CL55" s="111" t="s">
        <v>32</v>
      </c>
      <c r="CM55" s="102" t="str">
        <f>IF(CL55&lt;&gt;"",VLOOKUP(CL55,Listes!$M$3:$N$7,2,FALSE),"")</f>
        <v/>
      </c>
      <c r="CN55" s="111" t="str">
        <f>IF('Calcul NEP et NEO'!BF55&lt;&gt;"",'Calcul NEP et NEO'!BF55,"")</f>
        <v/>
      </c>
      <c r="CO55" s="111" t="str">
        <f>IF('Calcul NEP et NEO'!BG55&lt;&gt;"",'Calcul NEP et NEO'!BG55,"")</f>
        <v/>
      </c>
      <c r="CP55" s="111" t="str">
        <f>IF('Calcul NEP et NEO'!BH55&lt;&gt;"",'Calcul NEP et NEO'!BH55,"")</f>
        <v/>
      </c>
      <c r="CQ55" s="111" t="s">
        <v>32</v>
      </c>
      <c r="CR55" s="102" t="str">
        <f>IF(CQ55&lt;&gt;"",VLOOKUP(CQ55,Listes!$M$3:$N$7,2,FALSE),"")</f>
        <v/>
      </c>
      <c r="CS55" s="111" t="str">
        <f>IF('Calcul NEP et NEO'!BI55&lt;&gt;"",'Calcul NEP et NEO'!BI55,"")</f>
        <v/>
      </c>
      <c r="CT55" s="111" t="str">
        <f>IF('Calcul NEP et NEO'!BJ55&lt;&gt;"",'Calcul NEP et NEO'!BJ55,"")</f>
        <v/>
      </c>
      <c r="CU55" s="111" t="str">
        <f>IF('Calcul NEP et NEO'!BK55&lt;&gt;"",'Calcul NEP et NEO'!BK55,"")</f>
        <v/>
      </c>
      <c r="CV55" s="111" t="s">
        <v>32</v>
      </c>
      <c r="CW55" s="102" t="str">
        <f>IF(CV55&lt;&gt;"",VLOOKUP(CV55,Listes!$M$3:$N$7,2,FALSE),"")</f>
        <v/>
      </c>
      <c r="CX55" s="111" t="str">
        <f>IF('Calcul NEP et NEO'!BL55&lt;&gt;"",'Calcul NEP et NEO'!BL55,"")</f>
        <v/>
      </c>
      <c r="CY55" s="111" t="str">
        <f>IF('Calcul NEP et NEO'!BM55&lt;&gt;"",'Calcul NEP et NEO'!BM55,"")</f>
        <v/>
      </c>
      <c r="CZ55" s="111" t="str">
        <f>IF('Calcul NEP et NEO'!BN55&lt;&gt;"",'Calcul NEP et NEO'!BN55,"")</f>
        <v/>
      </c>
      <c r="DA55" s="111" t="s">
        <v>32</v>
      </c>
      <c r="DB55" s="102" t="str">
        <f>IF(DA55&lt;&gt;"",VLOOKUP(DA55,Listes!$M$3:$N$7,2,FALSE),"")</f>
        <v/>
      </c>
      <c r="DC55" s="111" t="str">
        <f>IF('Calcul NEP et NEO'!BO55&lt;&gt;"",'Calcul NEP et NEO'!BO55,"")</f>
        <v/>
      </c>
      <c r="DD55" s="111" t="str">
        <f>IF('Calcul NEP et NEO'!BP55&lt;&gt;"",'Calcul NEP et NEO'!BP55,"")</f>
        <v/>
      </c>
      <c r="DE55" s="50" t="str">
        <f>IF('Calcul NEP et NEO'!BQ55&lt;&gt;"",'Calcul NEP et NEO'!BQ55,"")</f>
        <v/>
      </c>
    </row>
    <row r="56" spans="1:109" ht="14.5" hidden="1" customHeight="1" x14ac:dyDescent="0.35">
      <c r="A56" s="36" t="str">
        <f>IF('Calcul NEP et NEO'!A56&lt;&gt;"",'Calcul NEP et NEO'!A56,"")</f>
        <v/>
      </c>
      <c r="B56" s="36" t="str">
        <f>IF('Calcul NEP et NEO'!B56&lt;&gt;"",'Calcul NEP et NEO'!B56,"")</f>
        <v/>
      </c>
      <c r="C56" s="36" t="str">
        <f>IF('Calcul NEP et NEO'!C56&lt;&gt;"",'Calcul NEP et NEO'!C56,"")</f>
        <v/>
      </c>
      <c r="D56" s="36" t="str">
        <f>IF('Calcul NEP et NEO'!D56&lt;&gt;"",'Calcul NEP et NEO'!D56,"")</f>
        <v/>
      </c>
      <c r="E56" s="47" t="str">
        <f>IF('Calcul NEP et NEO'!E56&lt;&gt;"",'Calcul NEP et NEO'!E56,"")</f>
        <v/>
      </c>
      <c r="F56" s="47" t="str">
        <f>IF('Calcul NEP et NEO'!F56&lt;&gt;"",'Calcul NEP et NEO'!F56,"")</f>
        <v/>
      </c>
      <c r="G56" s="47" t="str">
        <f>IF('Calcul NEP et NEO'!G56&lt;&gt;"",'Calcul NEP et NEO'!G56,"")</f>
        <v/>
      </c>
      <c r="H56" s="47" t="str">
        <f>IF('Calcul NEP et NEO'!H56&lt;&gt;"",'Calcul NEP et NEO'!H56,"")</f>
        <v/>
      </c>
      <c r="I56" s="50" t="str">
        <f>IF('Calcul NEP et NEO'!I56&lt;&gt;"",'Calcul NEP et NEO'!I56,"")</f>
        <v/>
      </c>
      <c r="J56" s="111" t="s">
        <v>32</v>
      </c>
      <c r="K56" s="102" t="str">
        <f>IF(J56&lt;&gt;"",VLOOKUP(J56,Listes!$M$3:$N$7,2,FALSE),"")</f>
        <v/>
      </c>
      <c r="L56" s="111" t="str">
        <f>IF('Calcul NEP et NEO'!J56&lt;&gt;"",'Calcul NEP et NEO'!J56,"")</f>
        <v/>
      </c>
      <c r="M56" s="112" t="str">
        <f>IF('Calcul NEP et NEO'!K56&lt;&gt;"",'Calcul NEP et NEO'!K56,"")</f>
        <v/>
      </c>
      <c r="N56" s="112" t="str">
        <f>IF('Calcul NEP et NEO'!L56&lt;&gt;"",'Calcul NEP et NEO'!L56,"")</f>
        <v/>
      </c>
      <c r="O56" s="111" t="s">
        <v>32</v>
      </c>
      <c r="P56" s="102" t="str">
        <f>IF(O56&lt;&gt;"",VLOOKUP(O56,Listes!$M$3:$N$7,2,FALSE),"")</f>
        <v/>
      </c>
      <c r="Q56" s="111" t="str">
        <f>IF('Calcul NEP et NEO'!M56&lt;&gt;"",'Calcul NEP et NEO'!M56,"")</f>
        <v/>
      </c>
      <c r="R56" s="112" t="str">
        <f>IF('Calcul NEP et NEO'!N56&lt;&gt;"",'Calcul NEP et NEO'!N56,"")</f>
        <v/>
      </c>
      <c r="S56" s="112" t="str">
        <f>IF('Calcul NEP et NEO'!O56&lt;&gt;"",'Calcul NEP et NEO'!O56,"")</f>
        <v/>
      </c>
      <c r="T56" s="111" t="s">
        <v>32</v>
      </c>
      <c r="U56" s="102" t="str">
        <f>IF(T56&lt;&gt;"",VLOOKUP(T56,Listes!$M$3:$N$7,2,FALSE),"")</f>
        <v/>
      </c>
      <c r="V56" s="111" t="str">
        <f>IF('Calcul NEP et NEO'!P56&lt;&gt;"",'Calcul NEP et NEO'!P56,"")</f>
        <v/>
      </c>
      <c r="W56" s="112" t="str">
        <f>IF('Calcul NEP et NEO'!Q56&lt;&gt;"",'Calcul NEP et NEO'!Q56,"")</f>
        <v/>
      </c>
      <c r="X56" s="112" t="str">
        <f>IF('Calcul NEP et NEO'!R56&lt;&gt;"",'Calcul NEP et NEO'!R56,"")</f>
        <v/>
      </c>
      <c r="Y56" s="111" t="s">
        <v>32</v>
      </c>
      <c r="Z56" s="102" t="str">
        <f>IF(Y56&lt;&gt;"",VLOOKUP(Y56,Listes!$M$3:$N$7,2,FALSE),"")</f>
        <v/>
      </c>
      <c r="AA56" s="111" t="str">
        <f>IF('Calcul NEP et NEO'!S56&lt;&gt;"",'Calcul NEP et NEO'!S56,"")</f>
        <v/>
      </c>
      <c r="AB56" s="111" t="str">
        <f>IF('Calcul NEP et NEO'!T56&lt;&gt;"",'Calcul NEP et NEO'!T56,"")</f>
        <v/>
      </c>
      <c r="AC56" s="111" t="str">
        <f>IF('Calcul NEP et NEO'!U56&lt;&gt;"",'Calcul NEP et NEO'!U56,"")</f>
        <v/>
      </c>
      <c r="AD56" s="111" t="s">
        <v>32</v>
      </c>
      <c r="AE56" s="102" t="str">
        <f>IF(AD56&lt;&gt;"",VLOOKUP(AD56,Listes!$M$3:$N$7,2,FALSE),"")</f>
        <v/>
      </c>
      <c r="AF56" s="111" t="str">
        <f>IF('Calcul NEP et NEO'!V56&lt;&gt;"",'Calcul NEP et NEO'!V56,"")</f>
        <v/>
      </c>
      <c r="AG56" s="111" t="str">
        <f>IF('Calcul NEP et NEO'!W56&lt;&gt;"",'Calcul NEP et NEO'!W56,"")</f>
        <v/>
      </c>
      <c r="AH56" s="111" t="str">
        <f>IF('Calcul NEP et NEO'!X56&lt;&gt;"",'Calcul NEP et NEO'!X56,"")</f>
        <v/>
      </c>
      <c r="AI56" s="111" t="s">
        <v>32</v>
      </c>
      <c r="AJ56" s="102" t="str">
        <f>IF(AI56&lt;&gt;"",VLOOKUP(AI56,Listes!$M$3:$N$7,2,FALSE),"")</f>
        <v/>
      </c>
      <c r="AK56" s="111" t="str">
        <f>IF('Calcul NEP et NEO'!Y56&lt;&gt;"",'Calcul NEP et NEO'!Y56,"")</f>
        <v/>
      </c>
      <c r="AL56" s="111" t="str">
        <f>IF('Calcul NEP et NEO'!Z56&lt;&gt;"",'Calcul NEP et NEO'!Z56,"")</f>
        <v/>
      </c>
      <c r="AM56" s="111" t="str">
        <f>IF('Calcul NEP et NEO'!AA56&lt;&gt;"",'Calcul NEP et NEO'!AA56,"")</f>
        <v/>
      </c>
      <c r="AN56" s="111" t="s">
        <v>32</v>
      </c>
      <c r="AO56" s="102" t="str">
        <f>IF(AN56&lt;&gt;"",VLOOKUP(AN56,Listes!$M$3:$N$7,2,FALSE),"")</f>
        <v/>
      </c>
      <c r="AP56" s="111" t="str">
        <f>IF('Calcul NEP et NEO'!AB56&lt;&gt;"",'Calcul NEP et NEO'!AB56,"")</f>
        <v/>
      </c>
      <c r="AQ56" s="111" t="str">
        <f>IF('Calcul NEP et NEO'!AC56&lt;&gt;"",'Calcul NEP et NEO'!AC56,"")</f>
        <v/>
      </c>
      <c r="AR56" s="111" t="str">
        <f>IF('Calcul NEP et NEO'!AD56&lt;&gt;"",'Calcul NEP et NEO'!AD56,"")</f>
        <v/>
      </c>
      <c r="AS56" s="111" t="s">
        <v>32</v>
      </c>
      <c r="AT56" s="102" t="str">
        <f>IF(AS56&lt;&gt;"",VLOOKUP(AS56,Listes!$M$3:$N$7,2,FALSE),"")</f>
        <v/>
      </c>
      <c r="AU56" s="111" t="str">
        <f>IF('Calcul NEP et NEO'!AE56&lt;&gt;"",'Calcul NEP et NEO'!AE56,"")</f>
        <v/>
      </c>
      <c r="AV56" s="111" t="str">
        <f>IF('Calcul NEP et NEO'!AF56&lt;&gt;"",'Calcul NEP et NEO'!AF56,"")</f>
        <v/>
      </c>
      <c r="AW56" s="111" t="str">
        <f>IF('Calcul NEP et NEO'!AG56&lt;&gt;"",'Calcul NEP et NEO'!AG56,"")</f>
        <v/>
      </c>
      <c r="AX56" s="111" t="s">
        <v>32</v>
      </c>
      <c r="AY56" s="102" t="str">
        <f>IF(AX56&lt;&gt;"",VLOOKUP(AX56,Listes!$M$3:$N$7,2,FALSE),"")</f>
        <v/>
      </c>
      <c r="AZ56" s="111" t="str">
        <f>IF('Calcul NEP et NEO'!AH56&lt;&gt;"",'Calcul NEP et NEO'!AH56,"")</f>
        <v/>
      </c>
      <c r="BA56" s="111" t="str">
        <f>IF('Calcul NEP et NEO'!AI56&lt;&gt;"",'Calcul NEP et NEO'!AI56,"")</f>
        <v/>
      </c>
      <c r="BB56" s="111" t="str">
        <f>IF('Calcul NEP et NEO'!AJ56&lt;&gt;"",'Calcul NEP et NEO'!AJ56,"")</f>
        <v/>
      </c>
      <c r="BC56" s="111" t="s">
        <v>32</v>
      </c>
      <c r="BD56" s="102" t="str">
        <f>IF(BC56&lt;&gt;"",VLOOKUP(BC56,Listes!$M$3:$N$7,2,FALSE),"")</f>
        <v/>
      </c>
      <c r="BE56" s="111" t="str">
        <f>IF('Calcul NEP et NEO'!AK56&lt;&gt;"",'Calcul NEP et NEO'!AK56,"")</f>
        <v/>
      </c>
      <c r="BF56" s="111" t="str">
        <f>IF('Calcul NEP et NEO'!AL56&lt;&gt;"",'Calcul NEP et NEO'!AL56,"")</f>
        <v/>
      </c>
      <c r="BG56" s="111" t="str">
        <f>IF('Calcul NEP et NEO'!AM56&lt;&gt;"",'Calcul NEP et NEO'!AM56,"")</f>
        <v/>
      </c>
      <c r="BH56" s="111" t="s">
        <v>32</v>
      </c>
      <c r="BI56" s="102" t="str">
        <f>IF(BH56&lt;&gt;"",VLOOKUP(BH56,Listes!$M$3:$N$7,2,FALSE),"")</f>
        <v/>
      </c>
      <c r="BJ56" s="111" t="str">
        <f>IF('Calcul NEP et NEO'!AN56&lt;&gt;"",'Calcul NEP et NEO'!AN56,"")</f>
        <v/>
      </c>
      <c r="BK56" s="111" t="str">
        <f>IF('Calcul NEP et NEO'!AO56&lt;&gt;"",'Calcul NEP et NEO'!AO56,"")</f>
        <v/>
      </c>
      <c r="BL56" s="111" t="str">
        <f>IF('Calcul NEP et NEO'!AP56&lt;&gt;"",'Calcul NEP et NEO'!AP56,"")</f>
        <v/>
      </c>
      <c r="BM56" s="111" t="s">
        <v>32</v>
      </c>
      <c r="BN56" s="102" t="str">
        <f>IF(BM56&lt;&gt;"",VLOOKUP(BM56,Listes!$M$3:$N$7,2,FALSE),"")</f>
        <v/>
      </c>
      <c r="BO56" s="111" t="str">
        <f>IF('Calcul NEP et NEO'!AQ56&lt;&gt;"",'Calcul NEP et NEO'!AQ56,"")</f>
        <v/>
      </c>
      <c r="BP56" s="111" t="str">
        <f>IF('Calcul NEP et NEO'!AR56&lt;&gt;"",'Calcul NEP et NEO'!AR56,"")</f>
        <v/>
      </c>
      <c r="BQ56" s="111" t="str">
        <f>IF('Calcul NEP et NEO'!AS56&lt;&gt;"",'Calcul NEP et NEO'!AS56,"")</f>
        <v/>
      </c>
      <c r="BR56" s="111" t="s">
        <v>32</v>
      </c>
      <c r="BS56" s="102" t="str">
        <f>IF(BR56&lt;&gt;"",VLOOKUP(BR56,Listes!$M$3:$N$7,2,FALSE),"")</f>
        <v/>
      </c>
      <c r="BT56" s="111" t="str">
        <f>IF('Calcul NEP et NEO'!AT56&lt;&gt;"",'Calcul NEP et NEO'!AT56,"")</f>
        <v/>
      </c>
      <c r="BU56" s="111" t="str">
        <f>IF('Calcul NEP et NEO'!AU56&lt;&gt;"",'Calcul NEP et NEO'!AU56,"")</f>
        <v/>
      </c>
      <c r="BV56" s="111" t="str">
        <f>IF('Calcul NEP et NEO'!AV56&lt;&gt;"",'Calcul NEP et NEO'!AV56,"")</f>
        <v/>
      </c>
      <c r="BW56" s="111" t="s">
        <v>32</v>
      </c>
      <c r="BX56" s="102" t="str">
        <f>IF(BW56&lt;&gt;"",VLOOKUP(BW56,Listes!$M$3:$N$7,2,FALSE),"")</f>
        <v/>
      </c>
      <c r="BY56" s="111" t="str">
        <f>IF('Calcul NEP et NEO'!AW56&lt;&gt;"",'Calcul NEP et NEO'!AW56,"")</f>
        <v/>
      </c>
      <c r="BZ56" s="111" t="str">
        <f>IF('Calcul NEP et NEO'!AX56&lt;&gt;"",'Calcul NEP et NEO'!AX56,"")</f>
        <v/>
      </c>
      <c r="CA56" s="111" t="str">
        <f>IF('Calcul NEP et NEO'!AY56&lt;&gt;"",'Calcul NEP et NEO'!AY56,"")</f>
        <v/>
      </c>
      <c r="CB56" s="111" t="s">
        <v>32</v>
      </c>
      <c r="CC56" s="102" t="str">
        <f>IF(CB56&lt;&gt;"",VLOOKUP(CB56,Listes!$M$3:$N$7,2,FALSE),"")</f>
        <v/>
      </c>
      <c r="CD56" s="111" t="str">
        <f>IF('Calcul NEP et NEO'!AZ56&lt;&gt;"",'Calcul NEP et NEO'!AZ56,"")</f>
        <v/>
      </c>
      <c r="CE56" s="111" t="str">
        <f>IF('Calcul NEP et NEO'!BA56&lt;&gt;"",'Calcul NEP et NEO'!BA56,"")</f>
        <v/>
      </c>
      <c r="CF56" s="111" t="str">
        <f>IF('Calcul NEP et NEO'!BB56&lt;&gt;"",'Calcul NEP et NEO'!BB56,"")</f>
        <v/>
      </c>
      <c r="CG56" s="111" t="s">
        <v>32</v>
      </c>
      <c r="CH56" s="102" t="str">
        <f>IF(CG56&lt;&gt;"",VLOOKUP(CG56,Listes!$M$3:$N$7,2,FALSE),"")</f>
        <v/>
      </c>
      <c r="CI56" s="111" t="str">
        <f>IF('Calcul NEP et NEO'!BC56&lt;&gt;"",'Calcul NEP et NEO'!BC56,"")</f>
        <v/>
      </c>
      <c r="CJ56" s="111" t="str">
        <f>IF('Calcul NEP et NEO'!BD56&lt;&gt;"",'Calcul NEP et NEO'!BD56,"")</f>
        <v/>
      </c>
      <c r="CK56" s="111" t="str">
        <f>IF('Calcul NEP et NEO'!BE56&lt;&gt;"",'Calcul NEP et NEO'!BE56,"")</f>
        <v/>
      </c>
      <c r="CL56" s="111" t="s">
        <v>32</v>
      </c>
      <c r="CM56" s="102" t="str">
        <f>IF(CL56&lt;&gt;"",VLOOKUP(CL56,Listes!$M$3:$N$7,2,FALSE),"")</f>
        <v/>
      </c>
      <c r="CN56" s="111" t="str">
        <f>IF('Calcul NEP et NEO'!BF56&lt;&gt;"",'Calcul NEP et NEO'!BF56,"")</f>
        <v/>
      </c>
      <c r="CO56" s="111" t="str">
        <f>IF('Calcul NEP et NEO'!BG56&lt;&gt;"",'Calcul NEP et NEO'!BG56,"")</f>
        <v/>
      </c>
      <c r="CP56" s="111" t="str">
        <f>IF('Calcul NEP et NEO'!BH56&lt;&gt;"",'Calcul NEP et NEO'!BH56,"")</f>
        <v/>
      </c>
      <c r="CQ56" s="111" t="s">
        <v>32</v>
      </c>
      <c r="CR56" s="102" t="str">
        <f>IF(CQ56&lt;&gt;"",VLOOKUP(CQ56,Listes!$M$3:$N$7,2,FALSE),"")</f>
        <v/>
      </c>
      <c r="CS56" s="111" t="str">
        <f>IF('Calcul NEP et NEO'!BI56&lt;&gt;"",'Calcul NEP et NEO'!BI56,"")</f>
        <v/>
      </c>
      <c r="CT56" s="111" t="str">
        <f>IF('Calcul NEP et NEO'!BJ56&lt;&gt;"",'Calcul NEP et NEO'!BJ56,"")</f>
        <v/>
      </c>
      <c r="CU56" s="111" t="str">
        <f>IF('Calcul NEP et NEO'!BK56&lt;&gt;"",'Calcul NEP et NEO'!BK56,"")</f>
        <v/>
      </c>
      <c r="CV56" s="111" t="s">
        <v>32</v>
      </c>
      <c r="CW56" s="102" t="str">
        <f>IF(CV56&lt;&gt;"",VLOOKUP(CV56,Listes!$M$3:$N$7,2,FALSE),"")</f>
        <v/>
      </c>
      <c r="CX56" s="111" t="str">
        <f>IF('Calcul NEP et NEO'!BL56&lt;&gt;"",'Calcul NEP et NEO'!BL56,"")</f>
        <v/>
      </c>
      <c r="CY56" s="111" t="str">
        <f>IF('Calcul NEP et NEO'!BM56&lt;&gt;"",'Calcul NEP et NEO'!BM56,"")</f>
        <v/>
      </c>
      <c r="CZ56" s="111" t="str">
        <f>IF('Calcul NEP et NEO'!BN56&lt;&gt;"",'Calcul NEP et NEO'!BN56,"")</f>
        <v/>
      </c>
      <c r="DA56" s="111" t="s">
        <v>32</v>
      </c>
      <c r="DB56" s="102" t="str">
        <f>IF(DA56&lt;&gt;"",VLOOKUP(DA56,Listes!$M$3:$N$7,2,FALSE),"")</f>
        <v/>
      </c>
      <c r="DC56" s="111" t="str">
        <f>IF('Calcul NEP et NEO'!BO56&lt;&gt;"",'Calcul NEP et NEO'!BO56,"")</f>
        <v/>
      </c>
      <c r="DD56" s="111" t="str">
        <f>IF('Calcul NEP et NEO'!BP56&lt;&gt;"",'Calcul NEP et NEO'!BP56,"")</f>
        <v/>
      </c>
      <c r="DE56" s="50" t="str">
        <f>IF('Calcul NEP et NEO'!BQ56&lt;&gt;"",'Calcul NEP et NEO'!BQ56,"")</f>
        <v/>
      </c>
    </row>
    <row r="57" spans="1:109" ht="14.5" hidden="1" customHeight="1" x14ac:dyDescent="0.35">
      <c r="A57" s="36" t="str">
        <f>IF('Calcul NEP et NEO'!A57&lt;&gt;"",'Calcul NEP et NEO'!A57,"")</f>
        <v/>
      </c>
      <c r="B57" s="36" t="str">
        <f>IF('Calcul NEP et NEO'!B57&lt;&gt;"",'Calcul NEP et NEO'!B57,"")</f>
        <v/>
      </c>
      <c r="C57" s="36" t="str">
        <f>IF('Calcul NEP et NEO'!C57&lt;&gt;"",'Calcul NEP et NEO'!C57,"")</f>
        <v/>
      </c>
      <c r="D57" s="36" t="str">
        <f>IF('Calcul NEP et NEO'!D57&lt;&gt;"",'Calcul NEP et NEO'!D57,"")</f>
        <v/>
      </c>
      <c r="E57" s="47" t="str">
        <f>IF('Calcul NEP et NEO'!E57&lt;&gt;"",'Calcul NEP et NEO'!E57,"")</f>
        <v/>
      </c>
      <c r="F57" s="47" t="str">
        <f>IF('Calcul NEP et NEO'!F57&lt;&gt;"",'Calcul NEP et NEO'!F57,"")</f>
        <v/>
      </c>
      <c r="G57" s="47" t="str">
        <f>IF('Calcul NEP et NEO'!G57&lt;&gt;"",'Calcul NEP et NEO'!G57,"")</f>
        <v/>
      </c>
      <c r="H57" s="47" t="str">
        <f>IF('Calcul NEP et NEO'!H57&lt;&gt;"",'Calcul NEP et NEO'!H57,"")</f>
        <v/>
      </c>
      <c r="I57" s="50" t="str">
        <f>IF('Calcul NEP et NEO'!I57&lt;&gt;"",'Calcul NEP et NEO'!I57,"")</f>
        <v/>
      </c>
      <c r="J57" s="111" t="s">
        <v>32</v>
      </c>
      <c r="K57" s="102" t="str">
        <f>IF(J57&lt;&gt;"",VLOOKUP(J57,Listes!$M$3:$N$7,2,FALSE),"")</f>
        <v/>
      </c>
      <c r="L57" s="111" t="str">
        <f>IF('Calcul NEP et NEO'!J57&lt;&gt;"",'Calcul NEP et NEO'!J57,"")</f>
        <v/>
      </c>
      <c r="M57" s="112" t="str">
        <f>IF('Calcul NEP et NEO'!K57&lt;&gt;"",'Calcul NEP et NEO'!K57,"")</f>
        <v/>
      </c>
      <c r="N57" s="112" t="str">
        <f>IF('Calcul NEP et NEO'!L57&lt;&gt;"",'Calcul NEP et NEO'!L57,"")</f>
        <v/>
      </c>
      <c r="O57" s="111" t="s">
        <v>32</v>
      </c>
      <c r="P57" s="102" t="str">
        <f>IF(O57&lt;&gt;"",VLOOKUP(O57,Listes!$M$3:$N$7,2,FALSE),"")</f>
        <v/>
      </c>
      <c r="Q57" s="111" t="str">
        <f>IF('Calcul NEP et NEO'!M57&lt;&gt;"",'Calcul NEP et NEO'!M57,"")</f>
        <v/>
      </c>
      <c r="R57" s="112" t="str">
        <f>IF('Calcul NEP et NEO'!N57&lt;&gt;"",'Calcul NEP et NEO'!N57,"")</f>
        <v/>
      </c>
      <c r="S57" s="112" t="str">
        <f>IF('Calcul NEP et NEO'!O57&lt;&gt;"",'Calcul NEP et NEO'!O57,"")</f>
        <v/>
      </c>
      <c r="T57" s="111" t="s">
        <v>32</v>
      </c>
      <c r="U57" s="102" t="str">
        <f>IF(T57&lt;&gt;"",VLOOKUP(T57,Listes!$M$3:$N$7,2,FALSE),"")</f>
        <v/>
      </c>
      <c r="V57" s="111" t="str">
        <f>IF('Calcul NEP et NEO'!P57&lt;&gt;"",'Calcul NEP et NEO'!P57,"")</f>
        <v/>
      </c>
      <c r="W57" s="112" t="str">
        <f>IF('Calcul NEP et NEO'!Q57&lt;&gt;"",'Calcul NEP et NEO'!Q57,"")</f>
        <v/>
      </c>
      <c r="X57" s="112" t="str">
        <f>IF('Calcul NEP et NEO'!R57&lt;&gt;"",'Calcul NEP et NEO'!R57,"")</f>
        <v/>
      </c>
      <c r="Y57" s="111" t="s">
        <v>32</v>
      </c>
      <c r="Z57" s="102" t="str">
        <f>IF(Y57&lt;&gt;"",VLOOKUP(Y57,Listes!$M$3:$N$7,2,FALSE),"")</f>
        <v/>
      </c>
      <c r="AA57" s="111" t="str">
        <f>IF('Calcul NEP et NEO'!S57&lt;&gt;"",'Calcul NEP et NEO'!S57,"")</f>
        <v/>
      </c>
      <c r="AB57" s="111" t="str">
        <f>IF('Calcul NEP et NEO'!T57&lt;&gt;"",'Calcul NEP et NEO'!T57,"")</f>
        <v/>
      </c>
      <c r="AC57" s="111" t="str">
        <f>IF('Calcul NEP et NEO'!U57&lt;&gt;"",'Calcul NEP et NEO'!U57,"")</f>
        <v/>
      </c>
      <c r="AD57" s="111" t="s">
        <v>32</v>
      </c>
      <c r="AE57" s="102" t="str">
        <f>IF(AD57&lt;&gt;"",VLOOKUP(AD57,Listes!$M$3:$N$7,2,FALSE),"")</f>
        <v/>
      </c>
      <c r="AF57" s="111" t="str">
        <f>IF('Calcul NEP et NEO'!V57&lt;&gt;"",'Calcul NEP et NEO'!V57,"")</f>
        <v/>
      </c>
      <c r="AG57" s="111" t="str">
        <f>IF('Calcul NEP et NEO'!W57&lt;&gt;"",'Calcul NEP et NEO'!W57,"")</f>
        <v/>
      </c>
      <c r="AH57" s="111" t="str">
        <f>IF('Calcul NEP et NEO'!X57&lt;&gt;"",'Calcul NEP et NEO'!X57,"")</f>
        <v/>
      </c>
      <c r="AI57" s="111" t="s">
        <v>32</v>
      </c>
      <c r="AJ57" s="102" t="str">
        <f>IF(AI57&lt;&gt;"",VLOOKUP(AI57,Listes!$M$3:$N$7,2,FALSE),"")</f>
        <v/>
      </c>
      <c r="AK57" s="111" t="str">
        <f>IF('Calcul NEP et NEO'!Y57&lt;&gt;"",'Calcul NEP et NEO'!Y57,"")</f>
        <v/>
      </c>
      <c r="AL57" s="111" t="str">
        <f>IF('Calcul NEP et NEO'!Z57&lt;&gt;"",'Calcul NEP et NEO'!Z57,"")</f>
        <v/>
      </c>
      <c r="AM57" s="111" t="str">
        <f>IF('Calcul NEP et NEO'!AA57&lt;&gt;"",'Calcul NEP et NEO'!AA57,"")</f>
        <v/>
      </c>
      <c r="AN57" s="111" t="s">
        <v>32</v>
      </c>
      <c r="AO57" s="102" t="str">
        <f>IF(AN57&lt;&gt;"",VLOOKUP(AN57,Listes!$M$3:$N$7,2,FALSE),"")</f>
        <v/>
      </c>
      <c r="AP57" s="111" t="str">
        <f>IF('Calcul NEP et NEO'!AB57&lt;&gt;"",'Calcul NEP et NEO'!AB57,"")</f>
        <v/>
      </c>
      <c r="AQ57" s="111" t="str">
        <f>IF('Calcul NEP et NEO'!AC57&lt;&gt;"",'Calcul NEP et NEO'!AC57,"")</f>
        <v/>
      </c>
      <c r="AR57" s="111" t="str">
        <f>IF('Calcul NEP et NEO'!AD57&lt;&gt;"",'Calcul NEP et NEO'!AD57,"")</f>
        <v/>
      </c>
      <c r="AS57" s="111" t="s">
        <v>32</v>
      </c>
      <c r="AT57" s="102" t="str">
        <f>IF(AS57&lt;&gt;"",VLOOKUP(AS57,Listes!$M$3:$N$7,2,FALSE),"")</f>
        <v/>
      </c>
      <c r="AU57" s="111" t="str">
        <f>IF('Calcul NEP et NEO'!AE57&lt;&gt;"",'Calcul NEP et NEO'!AE57,"")</f>
        <v/>
      </c>
      <c r="AV57" s="111" t="str">
        <f>IF('Calcul NEP et NEO'!AF57&lt;&gt;"",'Calcul NEP et NEO'!AF57,"")</f>
        <v/>
      </c>
      <c r="AW57" s="111" t="str">
        <f>IF('Calcul NEP et NEO'!AG57&lt;&gt;"",'Calcul NEP et NEO'!AG57,"")</f>
        <v/>
      </c>
      <c r="AX57" s="111" t="s">
        <v>32</v>
      </c>
      <c r="AY57" s="102" t="str">
        <f>IF(AX57&lt;&gt;"",VLOOKUP(AX57,Listes!$M$3:$N$7,2,FALSE),"")</f>
        <v/>
      </c>
      <c r="AZ57" s="111" t="str">
        <f>IF('Calcul NEP et NEO'!AH57&lt;&gt;"",'Calcul NEP et NEO'!AH57,"")</f>
        <v/>
      </c>
      <c r="BA57" s="111" t="str">
        <f>IF('Calcul NEP et NEO'!AI57&lt;&gt;"",'Calcul NEP et NEO'!AI57,"")</f>
        <v/>
      </c>
      <c r="BB57" s="111" t="str">
        <f>IF('Calcul NEP et NEO'!AJ57&lt;&gt;"",'Calcul NEP et NEO'!AJ57,"")</f>
        <v/>
      </c>
      <c r="BC57" s="111" t="s">
        <v>32</v>
      </c>
      <c r="BD57" s="102" t="str">
        <f>IF(BC57&lt;&gt;"",VLOOKUP(BC57,Listes!$M$3:$N$7,2,FALSE),"")</f>
        <v/>
      </c>
      <c r="BE57" s="111" t="str">
        <f>IF('Calcul NEP et NEO'!AK57&lt;&gt;"",'Calcul NEP et NEO'!AK57,"")</f>
        <v/>
      </c>
      <c r="BF57" s="111" t="str">
        <f>IF('Calcul NEP et NEO'!AL57&lt;&gt;"",'Calcul NEP et NEO'!AL57,"")</f>
        <v/>
      </c>
      <c r="BG57" s="111" t="str">
        <f>IF('Calcul NEP et NEO'!AM57&lt;&gt;"",'Calcul NEP et NEO'!AM57,"")</f>
        <v/>
      </c>
      <c r="BH57" s="111" t="s">
        <v>32</v>
      </c>
      <c r="BI57" s="102" t="str">
        <f>IF(BH57&lt;&gt;"",VLOOKUP(BH57,Listes!$M$3:$N$7,2,FALSE),"")</f>
        <v/>
      </c>
      <c r="BJ57" s="111" t="str">
        <f>IF('Calcul NEP et NEO'!AN57&lt;&gt;"",'Calcul NEP et NEO'!AN57,"")</f>
        <v/>
      </c>
      <c r="BK57" s="111" t="str">
        <f>IF('Calcul NEP et NEO'!AO57&lt;&gt;"",'Calcul NEP et NEO'!AO57,"")</f>
        <v/>
      </c>
      <c r="BL57" s="111" t="str">
        <f>IF('Calcul NEP et NEO'!AP57&lt;&gt;"",'Calcul NEP et NEO'!AP57,"")</f>
        <v/>
      </c>
      <c r="BM57" s="111" t="s">
        <v>32</v>
      </c>
      <c r="BN57" s="102" t="str">
        <f>IF(BM57&lt;&gt;"",VLOOKUP(BM57,Listes!$M$3:$N$7,2,FALSE),"")</f>
        <v/>
      </c>
      <c r="BO57" s="111" t="str">
        <f>IF('Calcul NEP et NEO'!AQ57&lt;&gt;"",'Calcul NEP et NEO'!AQ57,"")</f>
        <v/>
      </c>
      <c r="BP57" s="111" t="str">
        <f>IF('Calcul NEP et NEO'!AR57&lt;&gt;"",'Calcul NEP et NEO'!AR57,"")</f>
        <v/>
      </c>
      <c r="BQ57" s="111" t="str">
        <f>IF('Calcul NEP et NEO'!AS57&lt;&gt;"",'Calcul NEP et NEO'!AS57,"")</f>
        <v/>
      </c>
      <c r="BR57" s="111" t="s">
        <v>32</v>
      </c>
      <c r="BS57" s="102" t="str">
        <f>IF(BR57&lt;&gt;"",VLOOKUP(BR57,Listes!$M$3:$N$7,2,FALSE),"")</f>
        <v/>
      </c>
      <c r="BT57" s="111" t="str">
        <f>IF('Calcul NEP et NEO'!AT57&lt;&gt;"",'Calcul NEP et NEO'!AT57,"")</f>
        <v/>
      </c>
      <c r="BU57" s="111" t="str">
        <f>IF('Calcul NEP et NEO'!AU57&lt;&gt;"",'Calcul NEP et NEO'!AU57,"")</f>
        <v/>
      </c>
      <c r="BV57" s="111" t="str">
        <f>IF('Calcul NEP et NEO'!AV57&lt;&gt;"",'Calcul NEP et NEO'!AV57,"")</f>
        <v/>
      </c>
      <c r="BW57" s="111" t="s">
        <v>32</v>
      </c>
      <c r="BX57" s="102" t="str">
        <f>IF(BW57&lt;&gt;"",VLOOKUP(BW57,Listes!$M$3:$N$7,2,FALSE),"")</f>
        <v/>
      </c>
      <c r="BY57" s="111" t="str">
        <f>IF('Calcul NEP et NEO'!AW57&lt;&gt;"",'Calcul NEP et NEO'!AW57,"")</f>
        <v/>
      </c>
      <c r="BZ57" s="111" t="str">
        <f>IF('Calcul NEP et NEO'!AX57&lt;&gt;"",'Calcul NEP et NEO'!AX57,"")</f>
        <v/>
      </c>
      <c r="CA57" s="111" t="str">
        <f>IF('Calcul NEP et NEO'!AY57&lt;&gt;"",'Calcul NEP et NEO'!AY57,"")</f>
        <v/>
      </c>
      <c r="CB57" s="111" t="s">
        <v>32</v>
      </c>
      <c r="CC57" s="102" t="str">
        <f>IF(CB57&lt;&gt;"",VLOOKUP(CB57,Listes!$M$3:$N$7,2,FALSE),"")</f>
        <v/>
      </c>
      <c r="CD57" s="111" t="str">
        <f>IF('Calcul NEP et NEO'!AZ57&lt;&gt;"",'Calcul NEP et NEO'!AZ57,"")</f>
        <v/>
      </c>
      <c r="CE57" s="111" t="str">
        <f>IF('Calcul NEP et NEO'!BA57&lt;&gt;"",'Calcul NEP et NEO'!BA57,"")</f>
        <v/>
      </c>
      <c r="CF57" s="111" t="str">
        <f>IF('Calcul NEP et NEO'!BB57&lt;&gt;"",'Calcul NEP et NEO'!BB57,"")</f>
        <v/>
      </c>
      <c r="CG57" s="111" t="s">
        <v>32</v>
      </c>
      <c r="CH57" s="102" t="str">
        <f>IF(CG57&lt;&gt;"",VLOOKUP(CG57,Listes!$M$3:$N$7,2,FALSE),"")</f>
        <v/>
      </c>
      <c r="CI57" s="111" t="str">
        <f>IF('Calcul NEP et NEO'!BC57&lt;&gt;"",'Calcul NEP et NEO'!BC57,"")</f>
        <v/>
      </c>
      <c r="CJ57" s="111" t="str">
        <f>IF('Calcul NEP et NEO'!BD57&lt;&gt;"",'Calcul NEP et NEO'!BD57,"")</f>
        <v/>
      </c>
      <c r="CK57" s="111" t="str">
        <f>IF('Calcul NEP et NEO'!BE57&lt;&gt;"",'Calcul NEP et NEO'!BE57,"")</f>
        <v/>
      </c>
      <c r="CL57" s="111" t="s">
        <v>32</v>
      </c>
      <c r="CM57" s="102" t="str">
        <f>IF(CL57&lt;&gt;"",VLOOKUP(CL57,Listes!$M$3:$N$7,2,FALSE),"")</f>
        <v/>
      </c>
      <c r="CN57" s="111" t="str">
        <f>IF('Calcul NEP et NEO'!BF57&lt;&gt;"",'Calcul NEP et NEO'!BF57,"")</f>
        <v/>
      </c>
      <c r="CO57" s="111" t="str">
        <f>IF('Calcul NEP et NEO'!BG57&lt;&gt;"",'Calcul NEP et NEO'!BG57,"")</f>
        <v/>
      </c>
      <c r="CP57" s="111" t="str">
        <f>IF('Calcul NEP et NEO'!BH57&lt;&gt;"",'Calcul NEP et NEO'!BH57,"")</f>
        <v/>
      </c>
      <c r="CQ57" s="111" t="s">
        <v>32</v>
      </c>
      <c r="CR57" s="102" t="str">
        <f>IF(CQ57&lt;&gt;"",VLOOKUP(CQ57,Listes!$M$3:$N$7,2,FALSE),"")</f>
        <v/>
      </c>
      <c r="CS57" s="111" t="str">
        <f>IF('Calcul NEP et NEO'!BI57&lt;&gt;"",'Calcul NEP et NEO'!BI57,"")</f>
        <v/>
      </c>
      <c r="CT57" s="111" t="str">
        <f>IF('Calcul NEP et NEO'!BJ57&lt;&gt;"",'Calcul NEP et NEO'!BJ57,"")</f>
        <v/>
      </c>
      <c r="CU57" s="111" t="str">
        <f>IF('Calcul NEP et NEO'!BK57&lt;&gt;"",'Calcul NEP et NEO'!BK57,"")</f>
        <v/>
      </c>
      <c r="CV57" s="111" t="s">
        <v>32</v>
      </c>
      <c r="CW57" s="102" t="str">
        <f>IF(CV57&lt;&gt;"",VLOOKUP(CV57,Listes!$M$3:$N$7,2,FALSE),"")</f>
        <v/>
      </c>
      <c r="CX57" s="111" t="str">
        <f>IF('Calcul NEP et NEO'!BL57&lt;&gt;"",'Calcul NEP et NEO'!BL57,"")</f>
        <v/>
      </c>
      <c r="CY57" s="111" t="str">
        <f>IF('Calcul NEP et NEO'!BM57&lt;&gt;"",'Calcul NEP et NEO'!BM57,"")</f>
        <v/>
      </c>
      <c r="CZ57" s="111" t="str">
        <f>IF('Calcul NEP et NEO'!BN57&lt;&gt;"",'Calcul NEP et NEO'!BN57,"")</f>
        <v/>
      </c>
      <c r="DA57" s="111" t="s">
        <v>32</v>
      </c>
      <c r="DB57" s="102" t="str">
        <f>IF(DA57&lt;&gt;"",VLOOKUP(DA57,Listes!$M$3:$N$7,2,FALSE),"")</f>
        <v/>
      </c>
      <c r="DC57" s="111" t="str">
        <f>IF('Calcul NEP et NEO'!BO57&lt;&gt;"",'Calcul NEP et NEO'!BO57,"")</f>
        <v/>
      </c>
      <c r="DD57" s="111" t="str">
        <f>IF('Calcul NEP et NEO'!BP57&lt;&gt;"",'Calcul NEP et NEO'!BP57,"")</f>
        <v/>
      </c>
      <c r="DE57" s="50" t="str">
        <f>IF('Calcul NEP et NEO'!BQ57&lt;&gt;"",'Calcul NEP et NEO'!BQ57,"")</f>
        <v/>
      </c>
    </row>
    <row r="58" spans="1:109" ht="14.5" hidden="1" customHeight="1" x14ac:dyDescent="0.35">
      <c r="A58" s="36" t="str">
        <f>IF('Calcul NEP et NEO'!A58&lt;&gt;"",'Calcul NEP et NEO'!A58,"")</f>
        <v/>
      </c>
      <c r="B58" s="36" t="str">
        <f>IF('Calcul NEP et NEO'!B58&lt;&gt;"",'Calcul NEP et NEO'!B58,"")</f>
        <v/>
      </c>
      <c r="C58" s="36" t="str">
        <f>IF('Calcul NEP et NEO'!C58&lt;&gt;"",'Calcul NEP et NEO'!C58,"")</f>
        <v/>
      </c>
      <c r="D58" s="36" t="str">
        <f>IF('Calcul NEP et NEO'!D58&lt;&gt;"",'Calcul NEP et NEO'!D58,"")</f>
        <v/>
      </c>
      <c r="E58" s="47" t="str">
        <f>IF('Calcul NEP et NEO'!E58&lt;&gt;"",'Calcul NEP et NEO'!E58,"")</f>
        <v/>
      </c>
      <c r="F58" s="47" t="str">
        <f>IF('Calcul NEP et NEO'!F58&lt;&gt;"",'Calcul NEP et NEO'!F58,"")</f>
        <v/>
      </c>
      <c r="G58" s="47" t="str">
        <f>IF('Calcul NEP et NEO'!G58&lt;&gt;"",'Calcul NEP et NEO'!G58,"")</f>
        <v/>
      </c>
      <c r="H58" s="47" t="str">
        <f>IF('Calcul NEP et NEO'!H58&lt;&gt;"",'Calcul NEP et NEO'!H58,"")</f>
        <v/>
      </c>
      <c r="I58" s="50" t="str">
        <f>IF('Calcul NEP et NEO'!I58&lt;&gt;"",'Calcul NEP et NEO'!I58,"")</f>
        <v/>
      </c>
      <c r="J58" s="111" t="s">
        <v>32</v>
      </c>
      <c r="K58" s="102" t="str">
        <f>IF(J58&lt;&gt;"",VLOOKUP(J58,Listes!$M$3:$N$7,2,FALSE),"")</f>
        <v/>
      </c>
      <c r="L58" s="111" t="str">
        <f>IF('Calcul NEP et NEO'!J58&lt;&gt;"",'Calcul NEP et NEO'!J58,"")</f>
        <v/>
      </c>
      <c r="M58" s="112" t="str">
        <f>IF('Calcul NEP et NEO'!K58&lt;&gt;"",'Calcul NEP et NEO'!K58,"")</f>
        <v/>
      </c>
      <c r="N58" s="112" t="str">
        <f>IF('Calcul NEP et NEO'!L58&lt;&gt;"",'Calcul NEP et NEO'!L58,"")</f>
        <v/>
      </c>
      <c r="O58" s="111" t="s">
        <v>32</v>
      </c>
      <c r="P58" s="102" t="str">
        <f>IF(O58&lt;&gt;"",VLOOKUP(O58,Listes!$M$3:$N$7,2,FALSE),"")</f>
        <v/>
      </c>
      <c r="Q58" s="111" t="str">
        <f>IF('Calcul NEP et NEO'!M58&lt;&gt;"",'Calcul NEP et NEO'!M58,"")</f>
        <v/>
      </c>
      <c r="R58" s="112" t="str">
        <f>IF('Calcul NEP et NEO'!N58&lt;&gt;"",'Calcul NEP et NEO'!N58,"")</f>
        <v/>
      </c>
      <c r="S58" s="112" t="str">
        <f>IF('Calcul NEP et NEO'!O58&lt;&gt;"",'Calcul NEP et NEO'!O58,"")</f>
        <v/>
      </c>
      <c r="T58" s="111" t="s">
        <v>32</v>
      </c>
      <c r="U58" s="102" t="str">
        <f>IF(T58&lt;&gt;"",VLOOKUP(T58,Listes!$M$3:$N$7,2,FALSE),"")</f>
        <v/>
      </c>
      <c r="V58" s="111" t="str">
        <f>IF('Calcul NEP et NEO'!P58&lt;&gt;"",'Calcul NEP et NEO'!P58,"")</f>
        <v/>
      </c>
      <c r="W58" s="112" t="str">
        <f>IF('Calcul NEP et NEO'!Q58&lt;&gt;"",'Calcul NEP et NEO'!Q58,"")</f>
        <v/>
      </c>
      <c r="X58" s="112" t="str">
        <f>IF('Calcul NEP et NEO'!R58&lt;&gt;"",'Calcul NEP et NEO'!R58,"")</f>
        <v/>
      </c>
      <c r="Y58" s="111" t="s">
        <v>32</v>
      </c>
      <c r="Z58" s="102" t="str">
        <f>IF(Y58&lt;&gt;"",VLOOKUP(Y58,Listes!$M$3:$N$7,2,FALSE),"")</f>
        <v/>
      </c>
      <c r="AA58" s="111" t="str">
        <f>IF('Calcul NEP et NEO'!S58&lt;&gt;"",'Calcul NEP et NEO'!S58,"")</f>
        <v/>
      </c>
      <c r="AB58" s="111" t="str">
        <f>IF('Calcul NEP et NEO'!T58&lt;&gt;"",'Calcul NEP et NEO'!T58,"")</f>
        <v/>
      </c>
      <c r="AC58" s="111" t="str">
        <f>IF('Calcul NEP et NEO'!U58&lt;&gt;"",'Calcul NEP et NEO'!U58,"")</f>
        <v/>
      </c>
      <c r="AD58" s="111" t="s">
        <v>32</v>
      </c>
      <c r="AE58" s="102" t="str">
        <f>IF(AD58&lt;&gt;"",VLOOKUP(AD58,Listes!$M$3:$N$7,2,FALSE),"")</f>
        <v/>
      </c>
      <c r="AF58" s="111" t="str">
        <f>IF('Calcul NEP et NEO'!V58&lt;&gt;"",'Calcul NEP et NEO'!V58,"")</f>
        <v/>
      </c>
      <c r="AG58" s="111" t="str">
        <f>IF('Calcul NEP et NEO'!W58&lt;&gt;"",'Calcul NEP et NEO'!W58,"")</f>
        <v/>
      </c>
      <c r="AH58" s="111" t="str">
        <f>IF('Calcul NEP et NEO'!X58&lt;&gt;"",'Calcul NEP et NEO'!X58,"")</f>
        <v/>
      </c>
      <c r="AI58" s="111" t="s">
        <v>32</v>
      </c>
      <c r="AJ58" s="102" t="str">
        <f>IF(AI58&lt;&gt;"",VLOOKUP(AI58,Listes!$M$3:$N$7,2,FALSE),"")</f>
        <v/>
      </c>
      <c r="AK58" s="111" t="str">
        <f>IF('Calcul NEP et NEO'!Y58&lt;&gt;"",'Calcul NEP et NEO'!Y58,"")</f>
        <v/>
      </c>
      <c r="AL58" s="111" t="str">
        <f>IF('Calcul NEP et NEO'!Z58&lt;&gt;"",'Calcul NEP et NEO'!Z58,"")</f>
        <v/>
      </c>
      <c r="AM58" s="111" t="str">
        <f>IF('Calcul NEP et NEO'!AA58&lt;&gt;"",'Calcul NEP et NEO'!AA58,"")</f>
        <v/>
      </c>
      <c r="AN58" s="111" t="s">
        <v>32</v>
      </c>
      <c r="AO58" s="102" t="str">
        <f>IF(AN58&lt;&gt;"",VLOOKUP(AN58,Listes!$M$3:$N$7,2,FALSE),"")</f>
        <v/>
      </c>
      <c r="AP58" s="111" t="str">
        <f>IF('Calcul NEP et NEO'!AB58&lt;&gt;"",'Calcul NEP et NEO'!AB58,"")</f>
        <v/>
      </c>
      <c r="AQ58" s="111" t="str">
        <f>IF('Calcul NEP et NEO'!AC58&lt;&gt;"",'Calcul NEP et NEO'!AC58,"")</f>
        <v/>
      </c>
      <c r="AR58" s="111" t="str">
        <f>IF('Calcul NEP et NEO'!AD58&lt;&gt;"",'Calcul NEP et NEO'!AD58,"")</f>
        <v/>
      </c>
      <c r="AS58" s="111" t="s">
        <v>32</v>
      </c>
      <c r="AT58" s="102" t="str">
        <f>IF(AS58&lt;&gt;"",VLOOKUP(AS58,Listes!$M$3:$N$7,2,FALSE),"")</f>
        <v/>
      </c>
      <c r="AU58" s="111" t="str">
        <f>IF('Calcul NEP et NEO'!AE58&lt;&gt;"",'Calcul NEP et NEO'!AE58,"")</f>
        <v/>
      </c>
      <c r="AV58" s="111" t="str">
        <f>IF('Calcul NEP et NEO'!AF58&lt;&gt;"",'Calcul NEP et NEO'!AF58,"")</f>
        <v/>
      </c>
      <c r="AW58" s="111" t="str">
        <f>IF('Calcul NEP et NEO'!AG58&lt;&gt;"",'Calcul NEP et NEO'!AG58,"")</f>
        <v/>
      </c>
      <c r="AX58" s="111" t="s">
        <v>32</v>
      </c>
      <c r="AY58" s="102" t="str">
        <f>IF(AX58&lt;&gt;"",VLOOKUP(AX58,Listes!$M$3:$N$7,2,FALSE),"")</f>
        <v/>
      </c>
      <c r="AZ58" s="111" t="str">
        <f>IF('Calcul NEP et NEO'!AH58&lt;&gt;"",'Calcul NEP et NEO'!AH58,"")</f>
        <v/>
      </c>
      <c r="BA58" s="111" t="str">
        <f>IF('Calcul NEP et NEO'!AI58&lt;&gt;"",'Calcul NEP et NEO'!AI58,"")</f>
        <v/>
      </c>
      <c r="BB58" s="111" t="str">
        <f>IF('Calcul NEP et NEO'!AJ58&lt;&gt;"",'Calcul NEP et NEO'!AJ58,"")</f>
        <v/>
      </c>
      <c r="BC58" s="111" t="s">
        <v>32</v>
      </c>
      <c r="BD58" s="102" t="str">
        <f>IF(BC58&lt;&gt;"",VLOOKUP(BC58,Listes!$M$3:$N$7,2,FALSE),"")</f>
        <v/>
      </c>
      <c r="BE58" s="111" t="str">
        <f>IF('Calcul NEP et NEO'!AK58&lt;&gt;"",'Calcul NEP et NEO'!AK58,"")</f>
        <v/>
      </c>
      <c r="BF58" s="111" t="str">
        <f>IF('Calcul NEP et NEO'!AL58&lt;&gt;"",'Calcul NEP et NEO'!AL58,"")</f>
        <v/>
      </c>
      <c r="BG58" s="111" t="str">
        <f>IF('Calcul NEP et NEO'!AM58&lt;&gt;"",'Calcul NEP et NEO'!AM58,"")</f>
        <v/>
      </c>
      <c r="BH58" s="111" t="s">
        <v>32</v>
      </c>
      <c r="BI58" s="102" t="str">
        <f>IF(BH58&lt;&gt;"",VLOOKUP(BH58,Listes!$M$3:$N$7,2,FALSE),"")</f>
        <v/>
      </c>
      <c r="BJ58" s="111" t="str">
        <f>IF('Calcul NEP et NEO'!AN58&lt;&gt;"",'Calcul NEP et NEO'!AN58,"")</f>
        <v/>
      </c>
      <c r="BK58" s="111" t="str">
        <f>IF('Calcul NEP et NEO'!AO58&lt;&gt;"",'Calcul NEP et NEO'!AO58,"")</f>
        <v/>
      </c>
      <c r="BL58" s="111" t="str">
        <f>IF('Calcul NEP et NEO'!AP58&lt;&gt;"",'Calcul NEP et NEO'!AP58,"")</f>
        <v/>
      </c>
      <c r="BM58" s="111" t="s">
        <v>32</v>
      </c>
      <c r="BN58" s="102" t="str">
        <f>IF(BM58&lt;&gt;"",VLOOKUP(BM58,Listes!$M$3:$N$7,2,FALSE),"")</f>
        <v/>
      </c>
      <c r="BO58" s="111" t="str">
        <f>IF('Calcul NEP et NEO'!AQ58&lt;&gt;"",'Calcul NEP et NEO'!AQ58,"")</f>
        <v/>
      </c>
      <c r="BP58" s="111" t="str">
        <f>IF('Calcul NEP et NEO'!AR58&lt;&gt;"",'Calcul NEP et NEO'!AR58,"")</f>
        <v/>
      </c>
      <c r="BQ58" s="111" t="str">
        <f>IF('Calcul NEP et NEO'!AS58&lt;&gt;"",'Calcul NEP et NEO'!AS58,"")</f>
        <v/>
      </c>
      <c r="BR58" s="111" t="s">
        <v>32</v>
      </c>
      <c r="BS58" s="102" t="str">
        <f>IF(BR58&lt;&gt;"",VLOOKUP(BR58,Listes!$M$3:$N$7,2,FALSE),"")</f>
        <v/>
      </c>
      <c r="BT58" s="111" t="str">
        <f>IF('Calcul NEP et NEO'!AT58&lt;&gt;"",'Calcul NEP et NEO'!AT58,"")</f>
        <v/>
      </c>
      <c r="BU58" s="111" t="str">
        <f>IF('Calcul NEP et NEO'!AU58&lt;&gt;"",'Calcul NEP et NEO'!AU58,"")</f>
        <v/>
      </c>
      <c r="BV58" s="111" t="str">
        <f>IF('Calcul NEP et NEO'!AV58&lt;&gt;"",'Calcul NEP et NEO'!AV58,"")</f>
        <v/>
      </c>
      <c r="BW58" s="111" t="s">
        <v>32</v>
      </c>
      <c r="BX58" s="102" t="str">
        <f>IF(BW58&lt;&gt;"",VLOOKUP(BW58,Listes!$M$3:$N$7,2,FALSE),"")</f>
        <v/>
      </c>
      <c r="BY58" s="111" t="str">
        <f>IF('Calcul NEP et NEO'!AW58&lt;&gt;"",'Calcul NEP et NEO'!AW58,"")</f>
        <v/>
      </c>
      <c r="BZ58" s="111" t="str">
        <f>IF('Calcul NEP et NEO'!AX58&lt;&gt;"",'Calcul NEP et NEO'!AX58,"")</f>
        <v/>
      </c>
      <c r="CA58" s="111" t="str">
        <f>IF('Calcul NEP et NEO'!AY58&lt;&gt;"",'Calcul NEP et NEO'!AY58,"")</f>
        <v/>
      </c>
      <c r="CB58" s="111" t="s">
        <v>32</v>
      </c>
      <c r="CC58" s="102" t="str">
        <f>IF(CB58&lt;&gt;"",VLOOKUP(CB58,Listes!$M$3:$N$7,2,FALSE),"")</f>
        <v/>
      </c>
      <c r="CD58" s="111" t="str">
        <f>IF('Calcul NEP et NEO'!AZ58&lt;&gt;"",'Calcul NEP et NEO'!AZ58,"")</f>
        <v/>
      </c>
      <c r="CE58" s="111" t="str">
        <f>IF('Calcul NEP et NEO'!BA58&lt;&gt;"",'Calcul NEP et NEO'!BA58,"")</f>
        <v/>
      </c>
      <c r="CF58" s="111" t="str">
        <f>IF('Calcul NEP et NEO'!BB58&lt;&gt;"",'Calcul NEP et NEO'!BB58,"")</f>
        <v/>
      </c>
      <c r="CG58" s="111" t="s">
        <v>32</v>
      </c>
      <c r="CH58" s="102" t="str">
        <f>IF(CG58&lt;&gt;"",VLOOKUP(CG58,Listes!$M$3:$N$7,2,FALSE),"")</f>
        <v/>
      </c>
      <c r="CI58" s="111" t="str">
        <f>IF('Calcul NEP et NEO'!BC58&lt;&gt;"",'Calcul NEP et NEO'!BC58,"")</f>
        <v/>
      </c>
      <c r="CJ58" s="111" t="str">
        <f>IF('Calcul NEP et NEO'!BD58&lt;&gt;"",'Calcul NEP et NEO'!BD58,"")</f>
        <v/>
      </c>
      <c r="CK58" s="111" t="str">
        <f>IF('Calcul NEP et NEO'!BE58&lt;&gt;"",'Calcul NEP et NEO'!BE58,"")</f>
        <v/>
      </c>
      <c r="CL58" s="111" t="s">
        <v>32</v>
      </c>
      <c r="CM58" s="102" t="str">
        <f>IF(CL58&lt;&gt;"",VLOOKUP(CL58,Listes!$M$3:$N$7,2,FALSE),"")</f>
        <v/>
      </c>
      <c r="CN58" s="111" t="str">
        <f>IF('Calcul NEP et NEO'!BF58&lt;&gt;"",'Calcul NEP et NEO'!BF58,"")</f>
        <v/>
      </c>
      <c r="CO58" s="111" t="str">
        <f>IF('Calcul NEP et NEO'!BG58&lt;&gt;"",'Calcul NEP et NEO'!BG58,"")</f>
        <v/>
      </c>
      <c r="CP58" s="111" t="str">
        <f>IF('Calcul NEP et NEO'!BH58&lt;&gt;"",'Calcul NEP et NEO'!BH58,"")</f>
        <v/>
      </c>
      <c r="CQ58" s="111" t="s">
        <v>32</v>
      </c>
      <c r="CR58" s="102" t="str">
        <f>IF(CQ58&lt;&gt;"",VLOOKUP(CQ58,Listes!$M$3:$N$7,2,FALSE),"")</f>
        <v/>
      </c>
      <c r="CS58" s="111" t="str">
        <f>IF('Calcul NEP et NEO'!BI58&lt;&gt;"",'Calcul NEP et NEO'!BI58,"")</f>
        <v/>
      </c>
      <c r="CT58" s="111" t="str">
        <f>IF('Calcul NEP et NEO'!BJ58&lt;&gt;"",'Calcul NEP et NEO'!BJ58,"")</f>
        <v/>
      </c>
      <c r="CU58" s="111" t="str">
        <f>IF('Calcul NEP et NEO'!BK58&lt;&gt;"",'Calcul NEP et NEO'!BK58,"")</f>
        <v/>
      </c>
      <c r="CV58" s="111" t="s">
        <v>32</v>
      </c>
      <c r="CW58" s="102" t="str">
        <f>IF(CV58&lt;&gt;"",VLOOKUP(CV58,Listes!$M$3:$N$7,2,FALSE),"")</f>
        <v/>
      </c>
      <c r="CX58" s="111" t="str">
        <f>IF('Calcul NEP et NEO'!BL58&lt;&gt;"",'Calcul NEP et NEO'!BL58,"")</f>
        <v/>
      </c>
      <c r="CY58" s="111" t="str">
        <f>IF('Calcul NEP et NEO'!BM58&lt;&gt;"",'Calcul NEP et NEO'!BM58,"")</f>
        <v/>
      </c>
      <c r="CZ58" s="111" t="str">
        <f>IF('Calcul NEP et NEO'!BN58&lt;&gt;"",'Calcul NEP et NEO'!BN58,"")</f>
        <v/>
      </c>
      <c r="DA58" s="111" t="s">
        <v>32</v>
      </c>
      <c r="DB58" s="102" t="str">
        <f>IF(DA58&lt;&gt;"",VLOOKUP(DA58,Listes!$M$3:$N$7,2,FALSE),"")</f>
        <v/>
      </c>
      <c r="DC58" s="111" t="str">
        <f>IF('Calcul NEP et NEO'!BO58&lt;&gt;"",'Calcul NEP et NEO'!BO58,"")</f>
        <v/>
      </c>
      <c r="DD58" s="111" t="str">
        <f>IF('Calcul NEP et NEO'!BP58&lt;&gt;"",'Calcul NEP et NEO'!BP58,"")</f>
        <v/>
      </c>
      <c r="DE58" s="50" t="str">
        <f>IF('Calcul NEP et NEO'!BQ58&lt;&gt;"",'Calcul NEP et NEO'!BQ58,"")</f>
        <v/>
      </c>
    </row>
    <row r="59" spans="1:109" ht="14.5" hidden="1" customHeight="1" x14ac:dyDescent="0.35">
      <c r="A59" s="36" t="str">
        <f>IF('Calcul NEP et NEO'!A59&lt;&gt;"",'Calcul NEP et NEO'!A59,"")</f>
        <v/>
      </c>
      <c r="B59" s="36" t="str">
        <f>IF('Calcul NEP et NEO'!B59&lt;&gt;"",'Calcul NEP et NEO'!B59,"")</f>
        <v/>
      </c>
      <c r="C59" s="36" t="str">
        <f>IF('Calcul NEP et NEO'!C59&lt;&gt;"",'Calcul NEP et NEO'!C59,"")</f>
        <v/>
      </c>
      <c r="D59" s="36" t="str">
        <f>IF('Calcul NEP et NEO'!D59&lt;&gt;"",'Calcul NEP et NEO'!D59,"")</f>
        <v/>
      </c>
      <c r="E59" s="47" t="str">
        <f>IF('Calcul NEP et NEO'!E59&lt;&gt;"",'Calcul NEP et NEO'!E59,"")</f>
        <v/>
      </c>
      <c r="F59" s="47" t="str">
        <f>IF('Calcul NEP et NEO'!F59&lt;&gt;"",'Calcul NEP et NEO'!F59,"")</f>
        <v/>
      </c>
      <c r="G59" s="47" t="str">
        <f>IF('Calcul NEP et NEO'!G59&lt;&gt;"",'Calcul NEP et NEO'!G59,"")</f>
        <v/>
      </c>
      <c r="H59" s="47" t="str">
        <f>IF('Calcul NEP et NEO'!H59&lt;&gt;"",'Calcul NEP et NEO'!H59,"")</f>
        <v/>
      </c>
      <c r="I59" s="50" t="str">
        <f>IF('Calcul NEP et NEO'!I59&lt;&gt;"",'Calcul NEP et NEO'!I59,"")</f>
        <v/>
      </c>
      <c r="J59" s="111" t="s">
        <v>32</v>
      </c>
      <c r="K59" s="102" t="str">
        <f>IF(J59&lt;&gt;"",VLOOKUP(J59,Listes!$M$3:$N$7,2,FALSE),"")</f>
        <v/>
      </c>
      <c r="L59" s="111" t="str">
        <f>IF('Calcul NEP et NEO'!J59&lt;&gt;"",'Calcul NEP et NEO'!J59,"")</f>
        <v/>
      </c>
      <c r="M59" s="112" t="str">
        <f>IF('Calcul NEP et NEO'!K59&lt;&gt;"",'Calcul NEP et NEO'!K59,"")</f>
        <v/>
      </c>
      <c r="N59" s="112" t="str">
        <f>IF('Calcul NEP et NEO'!L59&lt;&gt;"",'Calcul NEP et NEO'!L59,"")</f>
        <v/>
      </c>
      <c r="O59" s="111" t="s">
        <v>32</v>
      </c>
      <c r="P59" s="102" t="str">
        <f>IF(O59&lt;&gt;"",VLOOKUP(O59,Listes!$M$3:$N$7,2,FALSE),"")</f>
        <v/>
      </c>
      <c r="Q59" s="111" t="str">
        <f>IF('Calcul NEP et NEO'!M59&lt;&gt;"",'Calcul NEP et NEO'!M59,"")</f>
        <v/>
      </c>
      <c r="R59" s="112" t="str">
        <f>IF('Calcul NEP et NEO'!N59&lt;&gt;"",'Calcul NEP et NEO'!N59,"")</f>
        <v/>
      </c>
      <c r="S59" s="112" t="str">
        <f>IF('Calcul NEP et NEO'!O59&lt;&gt;"",'Calcul NEP et NEO'!O59,"")</f>
        <v/>
      </c>
      <c r="T59" s="111" t="s">
        <v>32</v>
      </c>
      <c r="U59" s="102" t="str">
        <f>IF(T59&lt;&gt;"",VLOOKUP(T59,Listes!$M$3:$N$7,2,FALSE),"")</f>
        <v/>
      </c>
      <c r="V59" s="111" t="str">
        <f>IF('Calcul NEP et NEO'!P59&lt;&gt;"",'Calcul NEP et NEO'!P59,"")</f>
        <v/>
      </c>
      <c r="W59" s="112" t="str">
        <f>IF('Calcul NEP et NEO'!Q59&lt;&gt;"",'Calcul NEP et NEO'!Q59,"")</f>
        <v/>
      </c>
      <c r="X59" s="112" t="str">
        <f>IF('Calcul NEP et NEO'!R59&lt;&gt;"",'Calcul NEP et NEO'!R59,"")</f>
        <v/>
      </c>
      <c r="Y59" s="111" t="s">
        <v>32</v>
      </c>
      <c r="Z59" s="102" t="str">
        <f>IF(Y59&lt;&gt;"",VLOOKUP(Y59,Listes!$M$3:$N$7,2,FALSE),"")</f>
        <v/>
      </c>
      <c r="AA59" s="111" t="str">
        <f>IF('Calcul NEP et NEO'!S59&lt;&gt;"",'Calcul NEP et NEO'!S59,"")</f>
        <v/>
      </c>
      <c r="AB59" s="111" t="str">
        <f>IF('Calcul NEP et NEO'!T59&lt;&gt;"",'Calcul NEP et NEO'!T59,"")</f>
        <v/>
      </c>
      <c r="AC59" s="111" t="str">
        <f>IF('Calcul NEP et NEO'!U59&lt;&gt;"",'Calcul NEP et NEO'!U59,"")</f>
        <v/>
      </c>
      <c r="AD59" s="111" t="s">
        <v>32</v>
      </c>
      <c r="AE59" s="102" t="str">
        <f>IF(AD59&lt;&gt;"",VLOOKUP(AD59,Listes!$M$3:$N$7,2,FALSE),"")</f>
        <v/>
      </c>
      <c r="AF59" s="111" t="str">
        <f>IF('Calcul NEP et NEO'!V59&lt;&gt;"",'Calcul NEP et NEO'!V59,"")</f>
        <v/>
      </c>
      <c r="AG59" s="111" t="str">
        <f>IF('Calcul NEP et NEO'!W59&lt;&gt;"",'Calcul NEP et NEO'!W59,"")</f>
        <v/>
      </c>
      <c r="AH59" s="111" t="str">
        <f>IF('Calcul NEP et NEO'!X59&lt;&gt;"",'Calcul NEP et NEO'!X59,"")</f>
        <v/>
      </c>
      <c r="AI59" s="111" t="s">
        <v>32</v>
      </c>
      <c r="AJ59" s="102" t="str">
        <f>IF(AI59&lt;&gt;"",VLOOKUP(AI59,Listes!$M$3:$N$7,2,FALSE),"")</f>
        <v/>
      </c>
      <c r="AK59" s="111" t="str">
        <f>IF('Calcul NEP et NEO'!Y59&lt;&gt;"",'Calcul NEP et NEO'!Y59,"")</f>
        <v/>
      </c>
      <c r="AL59" s="111" t="str">
        <f>IF('Calcul NEP et NEO'!Z59&lt;&gt;"",'Calcul NEP et NEO'!Z59,"")</f>
        <v/>
      </c>
      <c r="AM59" s="111" t="str">
        <f>IF('Calcul NEP et NEO'!AA59&lt;&gt;"",'Calcul NEP et NEO'!AA59,"")</f>
        <v/>
      </c>
      <c r="AN59" s="111" t="s">
        <v>32</v>
      </c>
      <c r="AO59" s="102" t="str">
        <f>IF(AN59&lt;&gt;"",VLOOKUP(AN59,Listes!$M$3:$N$7,2,FALSE),"")</f>
        <v/>
      </c>
      <c r="AP59" s="111" t="str">
        <f>IF('Calcul NEP et NEO'!AB59&lt;&gt;"",'Calcul NEP et NEO'!AB59,"")</f>
        <v/>
      </c>
      <c r="AQ59" s="111" t="str">
        <f>IF('Calcul NEP et NEO'!AC59&lt;&gt;"",'Calcul NEP et NEO'!AC59,"")</f>
        <v/>
      </c>
      <c r="AR59" s="111" t="str">
        <f>IF('Calcul NEP et NEO'!AD59&lt;&gt;"",'Calcul NEP et NEO'!AD59,"")</f>
        <v/>
      </c>
      <c r="AS59" s="111" t="s">
        <v>32</v>
      </c>
      <c r="AT59" s="102" t="str">
        <f>IF(AS59&lt;&gt;"",VLOOKUP(AS59,Listes!$M$3:$N$7,2,FALSE),"")</f>
        <v/>
      </c>
      <c r="AU59" s="111" t="str">
        <f>IF('Calcul NEP et NEO'!AE59&lt;&gt;"",'Calcul NEP et NEO'!AE59,"")</f>
        <v/>
      </c>
      <c r="AV59" s="111" t="str">
        <f>IF('Calcul NEP et NEO'!AF59&lt;&gt;"",'Calcul NEP et NEO'!AF59,"")</f>
        <v/>
      </c>
      <c r="AW59" s="111" t="str">
        <f>IF('Calcul NEP et NEO'!AG59&lt;&gt;"",'Calcul NEP et NEO'!AG59,"")</f>
        <v/>
      </c>
      <c r="AX59" s="111" t="s">
        <v>32</v>
      </c>
      <c r="AY59" s="102" t="str">
        <f>IF(AX59&lt;&gt;"",VLOOKUP(AX59,Listes!$M$3:$N$7,2,FALSE),"")</f>
        <v/>
      </c>
      <c r="AZ59" s="111" t="str">
        <f>IF('Calcul NEP et NEO'!AH59&lt;&gt;"",'Calcul NEP et NEO'!AH59,"")</f>
        <v/>
      </c>
      <c r="BA59" s="111" t="str">
        <f>IF('Calcul NEP et NEO'!AI59&lt;&gt;"",'Calcul NEP et NEO'!AI59,"")</f>
        <v/>
      </c>
      <c r="BB59" s="111" t="str">
        <f>IF('Calcul NEP et NEO'!AJ59&lt;&gt;"",'Calcul NEP et NEO'!AJ59,"")</f>
        <v/>
      </c>
      <c r="BC59" s="111" t="s">
        <v>32</v>
      </c>
      <c r="BD59" s="102" t="str">
        <f>IF(BC59&lt;&gt;"",VLOOKUP(BC59,Listes!$M$3:$N$7,2,FALSE),"")</f>
        <v/>
      </c>
      <c r="BE59" s="111" t="str">
        <f>IF('Calcul NEP et NEO'!AK59&lt;&gt;"",'Calcul NEP et NEO'!AK59,"")</f>
        <v/>
      </c>
      <c r="BF59" s="111" t="str">
        <f>IF('Calcul NEP et NEO'!AL59&lt;&gt;"",'Calcul NEP et NEO'!AL59,"")</f>
        <v/>
      </c>
      <c r="BG59" s="111" t="str">
        <f>IF('Calcul NEP et NEO'!AM59&lt;&gt;"",'Calcul NEP et NEO'!AM59,"")</f>
        <v/>
      </c>
      <c r="BH59" s="111" t="s">
        <v>32</v>
      </c>
      <c r="BI59" s="102" t="str">
        <f>IF(BH59&lt;&gt;"",VLOOKUP(BH59,Listes!$M$3:$N$7,2,FALSE),"")</f>
        <v/>
      </c>
      <c r="BJ59" s="111" t="str">
        <f>IF('Calcul NEP et NEO'!AN59&lt;&gt;"",'Calcul NEP et NEO'!AN59,"")</f>
        <v/>
      </c>
      <c r="BK59" s="111" t="str">
        <f>IF('Calcul NEP et NEO'!AO59&lt;&gt;"",'Calcul NEP et NEO'!AO59,"")</f>
        <v/>
      </c>
      <c r="BL59" s="111" t="str">
        <f>IF('Calcul NEP et NEO'!AP59&lt;&gt;"",'Calcul NEP et NEO'!AP59,"")</f>
        <v/>
      </c>
      <c r="BM59" s="111" t="s">
        <v>32</v>
      </c>
      <c r="BN59" s="102" t="str">
        <f>IF(BM59&lt;&gt;"",VLOOKUP(BM59,Listes!$M$3:$N$7,2,FALSE),"")</f>
        <v/>
      </c>
      <c r="BO59" s="111" t="str">
        <f>IF('Calcul NEP et NEO'!AQ59&lt;&gt;"",'Calcul NEP et NEO'!AQ59,"")</f>
        <v/>
      </c>
      <c r="BP59" s="111" t="str">
        <f>IF('Calcul NEP et NEO'!AR59&lt;&gt;"",'Calcul NEP et NEO'!AR59,"")</f>
        <v/>
      </c>
      <c r="BQ59" s="111" t="str">
        <f>IF('Calcul NEP et NEO'!AS59&lt;&gt;"",'Calcul NEP et NEO'!AS59,"")</f>
        <v/>
      </c>
      <c r="BR59" s="111" t="s">
        <v>32</v>
      </c>
      <c r="BS59" s="102" t="str">
        <f>IF(BR59&lt;&gt;"",VLOOKUP(BR59,Listes!$M$3:$N$7,2,FALSE),"")</f>
        <v/>
      </c>
      <c r="BT59" s="111" t="str">
        <f>IF('Calcul NEP et NEO'!AT59&lt;&gt;"",'Calcul NEP et NEO'!AT59,"")</f>
        <v/>
      </c>
      <c r="BU59" s="111" t="str">
        <f>IF('Calcul NEP et NEO'!AU59&lt;&gt;"",'Calcul NEP et NEO'!AU59,"")</f>
        <v/>
      </c>
      <c r="BV59" s="111" t="str">
        <f>IF('Calcul NEP et NEO'!AV59&lt;&gt;"",'Calcul NEP et NEO'!AV59,"")</f>
        <v/>
      </c>
      <c r="BW59" s="111" t="s">
        <v>32</v>
      </c>
      <c r="BX59" s="102" t="str">
        <f>IF(BW59&lt;&gt;"",VLOOKUP(BW59,Listes!$M$3:$N$7,2,FALSE),"")</f>
        <v/>
      </c>
      <c r="BY59" s="111" t="str">
        <f>IF('Calcul NEP et NEO'!AW59&lt;&gt;"",'Calcul NEP et NEO'!AW59,"")</f>
        <v/>
      </c>
      <c r="BZ59" s="111" t="str">
        <f>IF('Calcul NEP et NEO'!AX59&lt;&gt;"",'Calcul NEP et NEO'!AX59,"")</f>
        <v/>
      </c>
      <c r="CA59" s="111" t="str">
        <f>IF('Calcul NEP et NEO'!AY59&lt;&gt;"",'Calcul NEP et NEO'!AY59,"")</f>
        <v/>
      </c>
      <c r="CB59" s="111" t="s">
        <v>32</v>
      </c>
      <c r="CC59" s="102" t="str">
        <f>IF(CB59&lt;&gt;"",VLOOKUP(CB59,Listes!$M$3:$N$7,2,FALSE),"")</f>
        <v/>
      </c>
      <c r="CD59" s="111" t="str">
        <f>IF('Calcul NEP et NEO'!AZ59&lt;&gt;"",'Calcul NEP et NEO'!AZ59,"")</f>
        <v/>
      </c>
      <c r="CE59" s="111" t="str">
        <f>IF('Calcul NEP et NEO'!BA59&lt;&gt;"",'Calcul NEP et NEO'!BA59,"")</f>
        <v/>
      </c>
      <c r="CF59" s="111" t="str">
        <f>IF('Calcul NEP et NEO'!BB59&lt;&gt;"",'Calcul NEP et NEO'!BB59,"")</f>
        <v/>
      </c>
      <c r="CG59" s="111" t="s">
        <v>32</v>
      </c>
      <c r="CH59" s="102" t="str">
        <f>IF(CG59&lt;&gt;"",VLOOKUP(CG59,Listes!$M$3:$N$7,2,FALSE),"")</f>
        <v/>
      </c>
      <c r="CI59" s="111" t="str">
        <f>IF('Calcul NEP et NEO'!BC59&lt;&gt;"",'Calcul NEP et NEO'!BC59,"")</f>
        <v/>
      </c>
      <c r="CJ59" s="111" t="str">
        <f>IF('Calcul NEP et NEO'!BD59&lt;&gt;"",'Calcul NEP et NEO'!BD59,"")</f>
        <v/>
      </c>
      <c r="CK59" s="111" t="str">
        <f>IF('Calcul NEP et NEO'!BE59&lt;&gt;"",'Calcul NEP et NEO'!BE59,"")</f>
        <v/>
      </c>
      <c r="CL59" s="111" t="s">
        <v>32</v>
      </c>
      <c r="CM59" s="102" t="str">
        <f>IF(CL59&lt;&gt;"",VLOOKUP(CL59,Listes!$M$3:$N$7,2,FALSE),"")</f>
        <v/>
      </c>
      <c r="CN59" s="111" t="str">
        <f>IF('Calcul NEP et NEO'!BF59&lt;&gt;"",'Calcul NEP et NEO'!BF59,"")</f>
        <v/>
      </c>
      <c r="CO59" s="111" t="str">
        <f>IF('Calcul NEP et NEO'!BG59&lt;&gt;"",'Calcul NEP et NEO'!BG59,"")</f>
        <v/>
      </c>
      <c r="CP59" s="111" t="str">
        <f>IF('Calcul NEP et NEO'!BH59&lt;&gt;"",'Calcul NEP et NEO'!BH59,"")</f>
        <v/>
      </c>
      <c r="CQ59" s="111" t="s">
        <v>32</v>
      </c>
      <c r="CR59" s="102" t="str">
        <f>IF(CQ59&lt;&gt;"",VLOOKUP(CQ59,Listes!$M$3:$N$7,2,FALSE),"")</f>
        <v/>
      </c>
      <c r="CS59" s="111" t="str">
        <f>IF('Calcul NEP et NEO'!BI59&lt;&gt;"",'Calcul NEP et NEO'!BI59,"")</f>
        <v/>
      </c>
      <c r="CT59" s="111" t="str">
        <f>IF('Calcul NEP et NEO'!BJ59&lt;&gt;"",'Calcul NEP et NEO'!BJ59,"")</f>
        <v/>
      </c>
      <c r="CU59" s="111" t="str">
        <f>IF('Calcul NEP et NEO'!BK59&lt;&gt;"",'Calcul NEP et NEO'!BK59,"")</f>
        <v/>
      </c>
      <c r="CV59" s="111" t="s">
        <v>32</v>
      </c>
      <c r="CW59" s="102" t="str">
        <f>IF(CV59&lt;&gt;"",VLOOKUP(CV59,Listes!$M$3:$N$7,2,FALSE),"")</f>
        <v/>
      </c>
      <c r="CX59" s="111" t="str">
        <f>IF('Calcul NEP et NEO'!BL59&lt;&gt;"",'Calcul NEP et NEO'!BL59,"")</f>
        <v/>
      </c>
      <c r="CY59" s="111" t="str">
        <f>IF('Calcul NEP et NEO'!BM59&lt;&gt;"",'Calcul NEP et NEO'!BM59,"")</f>
        <v/>
      </c>
      <c r="CZ59" s="111" t="str">
        <f>IF('Calcul NEP et NEO'!BN59&lt;&gt;"",'Calcul NEP et NEO'!BN59,"")</f>
        <v/>
      </c>
      <c r="DA59" s="111" t="s">
        <v>32</v>
      </c>
      <c r="DB59" s="102" t="str">
        <f>IF(DA59&lt;&gt;"",VLOOKUP(DA59,Listes!$M$3:$N$7,2,FALSE),"")</f>
        <v/>
      </c>
      <c r="DC59" s="111" t="str">
        <f>IF('Calcul NEP et NEO'!BO59&lt;&gt;"",'Calcul NEP et NEO'!BO59,"")</f>
        <v/>
      </c>
      <c r="DD59" s="111" t="str">
        <f>IF('Calcul NEP et NEO'!BP59&lt;&gt;"",'Calcul NEP et NEO'!BP59,"")</f>
        <v/>
      </c>
      <c r="DE59" s="50" t="str">
        <f>IF('Calcul NEP et NEO'!BQ59&lt;&gt;"",'Calcul NEP et NEO'!BQ59,"")</f>
        <v/>
      </c>
    </row>
    <row r="60" spans="1:109" ht="14.5" hidden="1" customHeight="1" x14ac:dyDescent="0.35">
      <c r="A60" s="36" t="str">
        <f>IF('Calcul NEP et NEO'!A60&lt;&gt;"",'Calcul NEP et NEO'!A60,"")</f>
        <v/>
      </c>
      <c r="B60" s="36" t="str">
        <f>IF('Calcul NEP et NEO'!B60&lt;&gt;"",'Calcul NEP et NEO'!B60,"")</f>
        <v/>
      </c>
      <c r="C60" s="36" t="str">
        <f>IF('Calcul NEP et NEO'!C60&lt;&gt;"",'Calcul NEP et NEO'!C60,"")</f>
        <v/>
      </c>
      <c r="D60" s="36" t="str">
        <f>IF('Calcul NEP et NEO'!D60&lt;&gt;"",'Calcul NEP et NEO'!D60,"")</f>
        <v/>
      </c>
      <c r="E60" s="47" t="str">
        <f>IF('Calcul NEP et NEO'!E60&lt;&gt;"",'Calcul NEP et NEO'!E60,"")</f>
        <v/>
      </c>
      <c r="F60" s="47" t="str">
        <f>IF('Calcul NEP et NEO'!F60&lt;&gt;"",'Calcul NEP et NEO'!F60,"")</f>
        <v/>
      </c>
      <c r="G60" s="47" t="str">
        <f>IF('Calcul NEP et NEO'!G60&lt;&gt;"",'Calcul NEP et NEO'!G60,"")</f>
        <v/>
      </c>
      <c r="H60" s="47" t="str">
        <f>IF('Calcul NEP et NEO'!H60&lt;&gt;"",'Calcul NEP et NEO'!H60,"")</f>
        <v/>
      </c>
      <c r="I60" s="50" t="str">
        <f>IF('Calcul NEP et NEO'!I60&lt;&gt;"",'Calcul NEP et NEO'!I60,"")</f>
        <v/>
      </c>
      <c r="J60" s="111" t="s">
        <v>32</v>
      </c>
      <c r="K60" s="102" t="str">
        <f>IF(J60&lt;&gt;"",VLOOKUP(J60,Listes!$M$3:$N$7,2,FALSE),"")</f>
        <v/>
      </c>
      <c r="L60" s="111" t="str">
        <f>IF('Calcul NEP et NEO'!J60&lt;&gt;"",'Calcul NEP et NEO'!J60,"")</f>
        <v/>
      </c>
      <c r="M60" s="112" t="str">
        <f>IF('Calcul NEP et NEO'!K60&lt;&gt;"",'Calcul NEP et NEO'!K60,"")</f>
        <v/>
      </c>
      <c r="N60" s="112" t="str">
        <f>IF('Calcul NEP et NEO'!L60&lt;&gt;"",'Calcul NEP et NEO'!L60,"")</f>
        <v/>
      </c>
      <c r="O60" s="111" t="s">
        <v>32</v>
      </c>
      <c r="P60" s="102" t="str">
        <f>IF(O60&lt;&gt;"",VLOOKUP(O60,Listes!$M$3:$N$7,2,FALSE),"")</f>
        <v/>
      </c>
      <c r="Q60" s="111" t="str">
        <f>IF('Calcul NEP et NEO'!M60&lt;&gt;"",'Calcul NEP et NEO'!M60,"")</f>
        <v/>
      </c>
      <c r="R60" s="112" t="str">
        <f>IF('Calcul NEP et NEO'!N60&lt;&gt;"",'Calcul NEP et NEO'!N60,"")</f>
        <v/>
      </c>
      <c r="S60" s="112" t="str">
        <f>IF('Calcul NEP et NEO'!O60&lt;&gt;"",'Calcul NEP et NEO'!O60,"")</f>
        <v/>
      </c>
      <c r="T60" s="111" t="s">
        <v>32</v>
      </c>
      <c r="U60" s="102" t="str">
        <f>IF(T60&lt;&gt;"",VLOOKUP(T60,Listes!$M$3:$N$7,2,FALSE),"")</f>
        <v/>
      </c>
      <c r="V60" s="111" t="str">
        <f>IF('Calcul NEP et NEO'!P60&lt;&gt;"",'Calcul NEP et NEO'!P60,"")</f>
        <v/>
      </c>
      <c r="W60" s="112" t="str">
        <f>IF('Calcul NEP et NEO'!Q60&lt;&gt;"",'Calcul NEP et NEO'!Q60,"")</f>
        <v/>
      </c>
      <c r="X60" s="112" t="str">
        <f>IF('Calcul NEP et NEO'!R60&lt;&gt;"",'Calcul NEP et NEO'!R60,"")</f>
        <v/>
      </c>
      <c r="Y60" s="111" t="s">
        <v>32</v>
      </c>
      <c r="Z60" s="102" t="str">
        <f>IF(Y60&lt;&gt;"",VLOOKUP(Y60,Listes!$M$3:$N$7,2,FALSE),"")</f>
        <v/>
      </c>
      <c r="AA60" s="111" t="str">
        <f>IF('Calcul NEP et NEO'!S60&lt;&gt;"",'Calcul NEP et NEO'!S60,"")</f>
        <v/>
      </c>
      <c r="AB60" s="111" t="str">
        <f>IF('Calcul NEP et NEO'!T60&lt;&gt;"",'Calcul NEP et NEO'!T60,"")</f>
        <v/>
      </c>
      <c r="AC60" s="111" t="str">
        <f>IF('Calcul NEP et NEO'!U60&lt;&gt;"",'Calcul NEP et NEO'!U60,"")</f>
        <v/>
      </c>
      <c r="AD60" s="111" t="s">
        <v>32</v>
      </c>
      <c r="AE60" s="102" t="str">
        <f>IF(AD60&lt;&gt;"",VLOOKUP(AD60,Listes!$M$3:$N$7,2,FALSE),"")</f>
        <v/>
      </c>
      <c r="AF60" s="111" t="str">
        <f>IF('Calcul NEP et NEO'!V60&lt;&gt;"",'Calcul NEP et NEO'!V60,"")</f>
        <v/>
      </c>
      <c r="AG60" s="111" t="str">
        <f>IF('Calcul NEP et NEO'!W60&lt;&gt;"",'Calcul NEP et NEO'!W60,"")</f>
        <v/>
      </c>
      <c r="AH60" s="111" t="str">
        <f>IF('Calcul NEP et NEO'!X60&lt;&gt;"",'Calcul NEP et NEO'!X60,"")</f>
        <v/>
      </c>
      <c r="AI60" s="111" t="s">
        <v>32</v>
      </c>
      <c r="AJ60" s="102" t="str">
        <f>IF(AI60&lt;&gt;"",VLOOKUP(AI60,Listes!$M$3:$N$7,2,FALSE),"")</f>
        <v/>
      </c>
      <c r="AK60" s="111" t="str">
        <f>IF('Calcul NEP et NEO'!Y60&lt;&gt;"",'Calcul NEP et NEO'!Y60,"")</f>
        <v/>
      </c>
      <c r="AL60" s="111" t="str">
        <f>IF('Calcul NEP et NEO'!Z60&lt;&gt;"",'Calcul NEP et NEO'!Z60,"")</f>
        <v/>
      </c>
      <c r="AM60" s="111" t="str">
        <f>IF('Calcul NEP et NEO'!AA60&lt;&gt;"",'Calcul NEP et NEO'!AA60,"")</f>
        <v/>
      </c>
      <c r="AN60" s="111" t="s">
        <v>32</v>
      </c>
      <c r="AO60" s="102" t="str">
        <f>IF(AN60&lt;&gt;"",VLOOKUP(AN60,Listes!$M$3:$N$7,2,FALSE),"")</f>
        <v/>
      </c>
      <c r="AP60" s="111" t="str">
        <f>IF('Calcul NEP et NEO'!AB60&lt;&gt;"",'Calcul NEP et NEO'!AB60,"")</f>
        <v/>
      </c>
      <c r="AQ60" s="111" t="str">
        <f>IF('Calcul NEP et NEO'!AC60&lt;&gt;"",'Calcul NEP et NEO'!AC60,"")</f>
        <v/>
      </c>
      <c r="AR60" s="111" t="str">
        <f>IF('Calcul NEP et NEO'!AD60&lt;&gt;"",'Calcul NEP et NEO'!AD60,"")</f>
        <v/>
      </c>
      <c r="AS60" s="111" t="s">
        <v>32</v>
      </c>
      <c r="AT60" s="102" t="str">
        <f>IF(AS60&lt;&gt;"",VLOOKUP(AS60,Listes!$M$3:$N$7,2,FALSE),"")</f>
        <v/>
      </c>
      <c r="AU60" s="111" t="str">
        <f>IF('Calcul NEP et NEO'!AE60&lt;&gt;"",'Calcul NEP et NEO'!AE60,"")</f>
        <v/>
      </c>
      <c r="AV60" s="111" t="str">
        <f>IF('Calcul NEP et NEO'!AF60&lt;&gt;"",'Calcul NEP et NEO'!AF60,"")</f>
        <v/>
      </c>
      <c r="AW60" s="111" t="str">
        <f>IF('Calcul NEP et NEO'!AG60&lt;&gt;"",'Calcul NEP et NEO'!AG60,"")</f>
        <v/>
      </c>
      <c r="AX60" s="111" t="s">
        <v>32</v>
      </c>
      <c r="AY60" s="102" t="str">
        <f>IF(AX60&lt;&gt;"",VLOOKUP(AX60,Listes!$M$3:$N$7,2,FALSE),"")</f>
        <v/>
      </c>
      <c r="AZ60" s="111" t="str">
        <f>IF('Calcul NEP et NEO'!AH60&lt;&gt;"",'Calcul NEP et NEO'!AH60,"")</f>
        <v/>
      </c>
      <c r="BA60" s="111" t="str">
        <f>IF('Calcul NEP et NEO'!AI60&lt;&gt;"",'Calcul NEP et NEO'!AI60,"")</f>
        <v/>
      </c>
      <c r="BB60" s="111" t="str">
        <f>IF('Calcul NEP et NEO'!AJ60&lt;&gt;"",'Calcul NEP et NEO'!AJ60,"")</f>
        <v/>
      </c>
      <c r="BC60" s="111" t="s">
        <v>32</v>
      </c>
      <c r="BD60" s="102" t="str">
        <f>IF(BC60&lt;&gt;"",VLOOKUP(BC60,Listes!$M$3:$N$7,2,FALSE),"")</f>
        <v/>
      </c>
      <c r="BE60" s="111" t="str">
        <f>IF('Calcul NEP et NEO'!AK60&lt;&gt;"",'Calcul NEP et NEO'!AK60,"")</f>
        <v/>
      </c>
      <c r="BF60" s="111" t="str">
        <f>IF('Calcul NEP et NEO'!AL60&lt;&gt;"",'Calcul NEP et NEO'!AL60,"")</f>
        <v/>
      </c>
      <c r="BG60" s="111" t="str">
        <f>IF('Calcul NEP et NEO'!AM60&lt;&gt;"",'Calcul NEP et NEO'!AM60,"")</f>
        <v/>
      </c>
      <c r="BH60" s="111" t="s">
        <v>32</v>
      </c>
      <c r="BI60" s="102" t="str">
        <f>IF(BH60&lt;&gt;"",VLOOKUP(BH60,Listes!$M$3:$N$7,2,FALSE),"")</f>
        <v/>
      </c>
      <c r="BJ60" s="111" t="str">
        <f>IF('Calcul NEP et NEO'!AN60&lt;&gt;"",'Calcul NEP et NEO'!AN60,"")</f>
        <v/>
      </c>
      <c r="BK60" s="111" t="str">
        <f>IF('Calcul NEP et NEO'!AO60&lt;&gt;"",'Calcul NEP et NEO'!AO60,"")</f>
        <v/>
      </c>
      <c r="BL60" s="111" t="str">
        <f>IF('Calcul NEP et NEO'!AP60&lt;&gt;"",'Calcul NEP et NEO'!AP60,"")</f>
        <v/>
      </c>
      <c r="BM60" s="111" t="s">
        <v>32</v>
      </c>
      <c r="BN60" s="102" t="str">
        <f>IF(BM60&lt;&gt;"",VLOOKUP(BM60,Listes!$M$3:$N$7,2,FALSE),"")</f>
        <v/>
      </c>
      <c r="BO60" s="111" t="str">
        <f>IF('Calcul NEP et NEO'!AQ60&lt;&gt;"",'Calcul NEP et NEO'!AQ60,"")</f>
        <v/>
      </c>
      <c r="BP60" s="111" t="str">
        <f>IF('Calcul NEP et NEO'!AR60&lt;&gt;"",'Calcul NEP et NEO'!AR60,"")</f>
        <v/>
      </c>
      <c r="BQ60" s="111" t="str">
        <f>IF('Calcul NEP et NEO'!AS60&lt;&gt;"",'Calcul NEP et NEO'!AS60,"")</f>
        <v/>
      </c>
      <c r="BR60" s="111" t="s">
        <v>32</v>
      </c>
      <c r="BS60" s="102" t="str">
        <f>IF(BR60&lt;&gt;"",VLOOKUP(BR60,Listes!$M$3:$N$7,2,FALSE),"")</f>
        <v/>
      </c>
      <c r="BT60" s="111" t="str">
        <f>IF('Calcul NEP et NEO'!AT60&lt;&gt;"",'Calcul NEP et NEO'!AT60,"")</f>
        <v/>
      </c>
      <c r="BU60" s="111" t="str">
        <f>IF('Calcul NEP et NEO'!AU60&lt;&gt;"",'Calcul NEP et NEO'!AU60,"")</f>
        <v/>
      </c>
      <c r="BV60" s="111" t="str">
        <f>IF('Calcul NEP et NEO'!AV60&lt;&gt;"",'Calcul NEP et NEO'!AV60,"")</f>
        <v/>
      </c>
      <c r="BW60" s="111" t="s">
        <v>32</v>
      </c>
      <c r="BX60" s="102" t="str">
        <f>IF(BW60&lt;&gt;"",VLOOKUP(BW60,Listes!$M$3:$N$7,2,FALSE),"")</f>
        <v/>
      </c>
      <c r="BY60" s="111" t="str">
        <f>IF('Calcul NEP et NEO'!AW60&lt;&gt;"",'Calcul NEP et NEO'!AW60,"")</f>
        <v/>
      </c>
      <c r="BZ60" s="111" t="str">
        <f>IF('Calcul NEP et NEO'!AX60&lt;&gt;"",'Calcul NEP et NEO'!AX60,"")</f>
        <v/>
      </c>
      <c r="CA60" s="111" t="str">
        <f>IF('Calcul NEP et NEO'!AY60&lt;&gt;"",'Calcul NEP et NEO'!AY60,"")</f>
        <v/>
      </c>
      <c r="CB60" s="111" t="s">
        <v>32</v>
      </c>
      <c r="CC60" s="102" t="str">
        <f>IF(CB60&lt;&gt;"",VLOOKUP(CB60,Listes!$M$3:$N$7,2,FALSE),"")</f>
        <v/>
      </c>
      <c r="CD60" s="111" t="str">
        <f>IF('Calcul NEP et NEO'!AZ60&lt;&gt;"",'Calcul NEP et NEO'!AZ60,"")</f>
        <v/>
      </c>
      <c r="CE60" s="111" t="str">
        <f>IF('Calcul NEP et NEO'!BA60&lt;&gt;"",'Calcul NEP et NEO'!BA60,"")</f>
        <v/>
      </c>
      <c r="CF60" s="111" t="str">
        <f>IF('Calcul NEP et NEO'!BB60&lt;&gt;"",'Calcul NEP et NEO'!BB60,"")</f>
        <v/>
      </c>
      <c r="CG60" s="111" t="s">
        <v>32</v>
      </c>
      <c r="CH60" s="102" t="str">
        <f>IF(CG60&lt;&gt;"",VLOOKUP(CG60,Listes!$M$3:$N$7,2,FALSE),"")</f>
        <v/>
      </c>
      <c r="CI60" s="111" t="str">
        <f>IF('Calcul NEP et NEO'!BC60&lt;&gt;"",'Calcul NEP et NEO'!BC60,"")</f>
        <v/>
      </c>
      <c r="CJ60" s="111" t="str">
        <f>IF('Calcul NEP et NEO'!BD60&lt;&gt;"",'Calcul NEP et NEO'!BD60,"")</f>
        <v/>
      </c>
      <c r="CK60" s="111" t="str">
        <f>IF('Calcul NEP et NEO'!BE60&lt;&gt;"",'Calcul NEP et NEO'!BE60,"")</f>
        <v/>
      </c>
      <c r="CL60" s="111" t="s">
        <v>32</v>
      </c>
      <c r="CM60" s="102" t="str">
        <f>IF(CL60&lt;&gt;"",VLOOKUP(CL60,Listes!$M$3:$N$7,2,FALSE),"")</f>
        <v/>
      </c>
      <c r="CN60" s="111" t="str">
        <f>IF('Calcul NEP et NEO'!BF60&lt;&gt;"",'Calcul NEP et NEO'!BF60,"")</f>
        <v/>
      </c>
      <c r="CO60" s="111" t="str">
        <f>IF('Calcul NEP et NEO'!BG60&lt;&gt;"",'Calcul NEP et NEO'!BG60,"")</f>
        <v/>
      </c>
      <c r="CP60" s="111" t="str">
        <f>IF('Calcul NEP et NEO'!BH60&lt;&gt;"",'Calcul NEP et NEO'!BH60,"")</f>
        <v/>
      </c>
      <c r="CQ60" s="111" t="s">
        <v>32</v>
      </c>
      <c r="CR60" s="102" t="str">
        <f>IF(CQ60&lt;&gt;"",VLOOKUP(CQ60,Listes!$M$3:$N$7,2,FALSE),"")</f>
        <v/>
      </c>
      <c r="CS60" s="111" t="str">
        <f>IF('Calcul NEP et NEO'!BI60&lt;&gt;"",'Calcul NEP et NEO'!BI60,"")</f>
        <v/>
      </c>
      <c r="CT60" s="111" t="str">
        <f>IF('Calcul NEP et NEO'!BJ60&lt;&gt;"",'Calcul NEP et NEO'!BJ60,"")</f>
        <v/>
      </c>
      <c r="CU60" s="111" t="str">
        <f>IF('Calcul NEP et NEO'!BK60&lt;&gt;"",'Calcul NEP et NEO'!BK60,"")</f>
        <v/>
      </c>
      <c r="CV60" s="111" t="s">
        <v>32</v>
      </c>
      <c r="CW60" s="102" t="str">
        <f>IF(CV60&lt;&gt;"",VLOOKUP(CV60,Listes!$M$3:$N$7,2,FALSE),"")</f>
        <v/>
      </c>
      <c r="CX60" s="111" t="str">
        <f>IF('Calcul NEP et NEO'!BL60&lt;&gt;"",'Calcul NEP et NEO'!BL60,"")</f>
        <v/>
      </c>
      <c r="CY60" s="111" t="str">
        <f>IF('Calcul NEP et NEO'!BM60&lt;&gt;"",'Calcul NEP et NEO'!BM60,"")</f>
        <v/>
      </c>
      <c r="CZ60" s="111" t="str">
        <f>IF('Calcul NEP et NEO'!BN60&lt;&gt;"",'Calcul NEP et NEO'!BN60,"")</f>
        <v/>
      </c>
      <c r="DA60" s="111" t="s">
        <v>32</v>
      </c>
      <c r="DB60" s="102" t="str">
        <f>IF(DA60&lt;&gt;"",VLOOKUP(DA60,Listes!$M$3:$N$7,2,FALSE),"")</f>
        <v/>
      </c>
      <c r="DC60" s="111" t="str">
        <f>IF('Calcul NEP et NEO'!BO60&lt;&gt;"",'Calcul NEP et NEO'!BO60,"")</f>
        <v/>
      </c>
      <c r="DD60" s="111" t="str">
        <f>IF('Calcul NEP et NEO'!BP60&lt;&gt;"",'Calcul NEP et NEO'!BP60,"")</f>
        <v/>
      </c>
      <c r="DE60" s="50" t="str">
        <f>IF('Calcul NEP et NEO'!BQ60&lt;&gt;"",'Calcul NEP et NEO'!BQ60,"")</f>
        <v/>
      </c>
    </row>
    <row r="61" spans="1:109" ht="14.5" hidden="1" customHeight="1" x14ac:dyDescent="0.35">
      <c r="A61" s="36" t="str">
        <f>IF('Calcul NEP et NEO'!A61&lt;&gt;"",'Calcul NEP et NEO'!A61,"")</f>
        <v/>
      </c>
      <c r="B61" s="36" t="str">
        <f>IF('Calcul NEP et NEO'!B61&lt;&gt;"",'Calcul NEP et NEO'!B61,"")</f>
        <v/>
      </c>
      <c r="C61" s="36" t="str">
        <f>IF('Calcul NEP et NEO'!C61&lt;&gt;"",'Calcul NEP et NEO'!C61,"")</f>
        <v/>
      </c>
      <c r="D61" s="36" t="str">
        <f>IF('Calcul NEP et NEO'!D61&lt;&gt;"",'Calcul NEP et NEO'!D61,"")</f>
        <v/>
      </c>
      <c r="E61" s="47" t="str">
        <f>IF('Calcul NEP et NEO'!E61&lt;&gt;"",'Calcul NEP et NEO'!E61,"")</f>
        <v/>
      </c>
      <c r="F61" s="47" t="str">
        <f>IF('Calcul NEP et NEO'!F61&lt;&gt;"",'Calcul NEP et NEO'!F61,"")</f>
        <v/>
      </c>
      <c r="G61" s="47" t="str">
        <f>IF('Calcul NEP et NEO'!G61&lt;&gt;"",'Calcul NEP et NEO'!G61,"")</f>
        <v/>
      </c>
      <c r="H61" s="47" t="str">
        <f>IF('Calcul NEP et NEO'!H61&lt;&gt;"",'Calcul NEP et NEO'!H61,"")</f>
        <v/>
      </c>
      <c r="I61" s="50" t="str">
        <f>IF('Calcul NEP et NEO'!I61&lt;&gt;"",'Calcul NEP et NEO'!I61,"")</f>
        <v/>
      </c>
      <c r="J61" s="111" t="s">
        <v>32</v>
      </c>
      <c r="K61" s="102" t="str">
        <f>IF(J61&lt;&gt;"",VLOOKUP(J61,Listes!$M$3:$N$7,2,FALSE),"")</f>
        <v/>
      </c>
      <c r="L61" s="111" t="str">
        <f>IF('Calcul NEP et NEO'!J61&lt;&gt;"",'Calcul NEP et NEO'!J61,"")</f>
        <v/>
      </c>
      <c r="M61" s="112" t="str">
        <f>IF('Calcul NEP et NEO'!K61&lt;&gt;"",'Calcul NEP et NEO'!K61,"")</f>
        <v/>
      </c>
      <c r="N61" s="112" t="str">
        <f>IF('Calcul NEP et NEO'!L61&lt;&gt;"",'Calcul NEP et NEO'!L61,"")</f>
        <v/>
      </c>
      <c r="O61" s="111" t="s">
        <v>32</v>
      </c>
      <c r="P61" s="102" t="str">
        <f>IF(O61&lt;&gt;"",VLOOKUP(O61,Listes!$M$3:$N$7,2,FALSE),"")</f>
        <v/>
      </c>
      <c r="Q61" s="111" t="str">
        <f>IF('Calcul NEP et NEO'!M61&lt;&gt;"",'Calcul NEP et NEO'!M61,"")</f>
        <v/>
      </c>
      <c r="R61" s="112" t="str">
        <f>IF('Calcul NEP et NEO'!N61&lt;&gt;"",'Calcul NEP et NEO'!N61,"")</f>
        <v/>
      </c>
      <c r="S61" s="112" t="str">
        <f>IF('Calcul NEP et NEO'!O61&lt;&gt;"",'Calcul NEP et NEO'!O61,"")</f>
        <v/>
      </c>
      <c r="T61" s="111" t="s">
        <v>32</v>
      </c>
      <c r="U61" s="102" t="str">
        <f>IF(T61&lt;&gt;"",VLOOKUP(T61,Listes!$M$3:$N$7,2,FALSE),"")</f>
        <v/>
      </c>
      <c r="V61" s="111" t="str">
        <f>IF('Calcul NEP et NEO'!P61&lt;&gt;"",'Calcul NEP et NEO'!P61,"")</f>
        <v/>
      </c>
      <c r="W61" s="112" t="str">
        <f>IF('Calcul NEP et NEO'!Q61&lt;&gt;"",'Calcul NEP et NEO'!Q61,"")</f>
        <v/>
      </c>
      <c r="X61" s="112" t="str">
        <f>IF('Calcul NEP et NEO'!R61&lt;&gt;"",'Calcul NEP et NEO'!R61,"")</f>
        <v/>
      </c>
      <c r="Y61" s="111" t="s">
        <v>32</v>
      </c>
      <c r="Z61" s="102" t="str">
        <f>IF(Y61&lt;&gt;"",VLOOKUP(Y61,Listes!$M$3:$N$7,2,FALSE),"")</f>
        <v/>
      </c>
      <c r="AA61" s="111" t="str">
        <f>IF('Calcul NEP et NEO'!S61&lt;&gt;"",'Calcul NEP et NEO'!S61,"")</f>
        <v/>
      </c>
      <c r="AB61" s="111" t="str">
        <f>IF('Calcul NEP et NEO'!T61&lt;&gt;"",'Calcul NEP et NEO'!T61,"")</f>
        <v/>
      </c>
      <c r="AC61" s="111" t="str">
        <f>IF('Calcul NEP et NEO'!U61&lt;&gt;"",'Calcul NEP et NEO'!U61,"")</f>
        <v/>
      </c>
      <c r="AD61" s="111" t="s">
        <v>32</v>
      </c>
      <c r="AE61" s="102" t="str">
        <f>IF(AD61&lt;&gt;"",VLOOKUP(AD61,Listes!$M$3:$N$7,2,FALSE),"")</f>
        <v/>
      </c>
      <c r="AF61" s="111" t="str">
        <f>IF('Calcul NEP et NEO'!V61&lt;&gt;"",'Calcul NEP et NEO'!V61,"")</f>
        <v/>
      </c>
      <c r="AG61" s="111" t="str">
        <f>IF('Calcul NEP et NEO'!W61&lt;&gt;"",'Calcul NEP et NEO'!W61,"")</f>
        <v/>
      </c>
      <c r="AH61" s="111" t="str">
        <f>IF('Calcul NEP et NEO'!X61&lt;&gt;"",'Calcul NEP et NEO'!X61,"")</f>
        <v/>
      </c>
      <c r="AI61" s="111" t="s">
        <v>32</v>
      </c>
      <c r="AJ61" s="102" t="str">
        <f>IF(AI61&lt;&gt;"",VLOOKUP(AI61,Listes!$M$3:$N$7,2,FALSE),"")</f>
        <v/>
      </c>
      <c r="AK61" s="111" t="str">
        <f>IF('Calcul NEP et NEO'!Y61&lt;&gt;"",'Calcul NEP et NEO'!Y61,"")</f>
        <v/>
      </c>
      <c r="AL61" s="111" t="str">
        <f>IF('Calcul NEP et NEO'!Z61&lt;&gt;"",'Calcul NEP et NEO'!Z61,"")</f>
        <v/>
      </c>
      <c r="AM61" s="111" t="str">
        <f>IF('Calcul NEP et NEO'!AA61&lt;&gt;"",'Calcul NEP et NEO'!AA61,"")</f>
        <v/>
      </c>
      <c r="AN61" s="111" t="s">
        <v>32</v>
      </c>
      <c r="AO61" s="102" t="str">
        <f>IF(AN61&lt;&gt;"",VLOOKUP(AN61,Listes!$M$3:$N$7,2,FALSE),"")</f>
        <v/>
      </c>
      <c r="AP61" s="111" t="str">
        <f>IF('Calcul NEP et NEO'!AB61&lt;&gt;"",'Calcul NEP et NEO'!AB61,"")</f>
        <v/>
      </c>
      <c r="AQ61" s="111" t="str">
        <f>IF('Calcul NEP et NEO'!AC61&lt;&gt;"",'Calcul NEP et NEO'!AC61,"")</f>
        <v/>
      </c>
      <c r="AR61" s="111" t="str">
        <f>IF('Calcul NEP et NEO'!AD61&lt;&gt;"",'Calcul NEP et NEO'!AD61,"")</f>
        <v/>
      </c>
      <c r="AS61" s="111" t="s">
        <v>32</v>
      </c>
      <c r="AT61" s="102" t="str">
        <f>IF(AS61&lt;&gt;"",VLOOKUP(AS61,Listes!$M$3:$N$7,2,FALSE),"")</f>
        <v/>
      </c>
      <c r="AU61" s="111" t="str">
        <f>IF('Calcul NEP et NEO'!AE61&lt;&gt;"",'Calcul NEP et NEO'!AE61,"")</f>
        <v/>
      </c>
      <c r="AV61" s="111" t="str">
        <f>IF('Calcul NEP et NEO'!AF61&lt;&gt;"",'Calcul NEP et NEO'!AF61,"")</f>
        <v/>
      </c>
      <c r="AW61" s="111" t="str">
        <f>IF('Calcul NEP et NEO'!AG61&lt;&gt;"",'Calcul NEP et NEO'!AG61,"")</f>
        <v/>
      </c>
      <c r="AX61" s="111" t="s">
        <v>32</v>
      </c>
      <c r="AY61" s="102" t="str">
        <f>IF(AX61&lt;&gt;"",VLOOKUP(AX61,Listes!$M$3:$N$7,2,FALSE),"")</f>
        <v/>
      </c>
      <c r="AZ61" s="111" t="str">
        <f>IF('Calcul NEP et NEO'!AH61&lt;&gt;"",'Calcul NEP et NEO'!AH61,"")</f>
        <v/>
      </c>
      <c r="BA61" s="111" t="str">
        <f>IF('Calcul NEP et NEO'!AI61&lt;&gt;"",'Calcul NEP et NEO'!AI61,"")</f>
        <v/>
      </c>
      <c r="BB61" s="111" t="str">
        <f>IF('Calcul NEP et NEO'!AJ61&lt;&gt;"",'Calcul NEP et NEO'!AJ61,"")</f>
        <v/>
      </c>
      <c r="BC61" s="111" t="s">
        <v>32</v>
      </c>
      <c r="BD61" s="102" t="str">
        <f>IF(BC61&lt;&gt;"",VLOOKUP(BC61,Listes!$M$3:$N$7,2,FALSE),"")</f>
        <v/>
      </c>
      <c r="BE61" s="111" t="str">
        <f>IF('Calcul NEP et NEO'!AK61&lt;&gt;"",'Calcul NEP et NEO'!AK61,"")</f>
        <v/>
      </c>
      <c r="BF61" s="111" t="str">
        <f>IF('Calcul NEP et NEO'!AL61&lt;&gt;"",'Calcul NEP et NEO'!AL61,"")</f>
        <v/>
      </c>
      <c r="BG61" s="111" t="str">
        <f>IF('Calcul NEP et NEO'!AM61&lt;&gt;"",'Calcul NEP et NEO'!AM61,"")</f>
        <v/>
      </c>
      <c r="BH61" s="111" t="s">
        <v>32</v>
      </c>
      <c r="BI61" s="102" t="str">
        <f>IF(BH61&lt;&gt;"",VLOOKUP(BH61,Listes!$M$3:$N$7,2,FALSE),"")</f>
        <v/>
      </c>
      <c r="BJ61" s="111" t="str">
        <f>IF('Calcul NEP et NEO'!AN61&lt;&gt;"",'Calcul NEP et NEO'!AN61,"")</f>
        <v/>
      </c>
      <c r="BK61" s="111" t="str">
        <f>IF('Calcul NEP et NEO'!AO61&lt;&gt;"",'Calcul NEP et NEO'!AO61,"")</f>
        <v/>
      </c>
      <c r="BL61" s="111" t="str">
        <f>IF('Calcul NEP et NEO'!AP61&lt;&gt;"",'Calcul NEP et NEO'!AP61,"")</f>
        <v/>
      </c>
      <c r="BM61" s="111" t="s">
        <v>32</v>
      </c>
      <c r="BN61" s="102" t="str">
        <f>IF(BM61&lt;&gt;"",VLOOKUP(BM61,Listes!$M$3:$N$7,2,FALSE),"")</f>
        <v/>
      </c>
      <c r="BO61" s="111" t="str">
        <f>IF('Calcul NEP et NEO'!AQ61&lt;&gt;"",'Calcul NEP et NEO'!AQ61,"")</f>
        <v/>
      </c>
      <c r="BP61" s="111" t="str">
        <f>IF('Calcul NEP et NEO'!AR61&lt;&gt;"",'Calcul NEP et NEO'!AR61,"")</f>
        <v/>
      </c>
      <c r="BQ61" s="111" t="str">
        <f>IF('Calcul NEP et NEO'!AS61&lt;&gt;"",'Calcul NEP et NEO'!AS61,"")</f>
        <v/>
      </c>
      <c r="BR61" s="111" t="s">
        <v>32</v>
      </c>
      <c r="BS61" s="102" t="str">
        <f>IF(BR61&lt;&gt;"",VLOOKUP(BR61,Listes!$M$3:$N$7,2,FALSE),"")</f>
        <v/>
      </c>
      <c r="BT61" s="111" t="str">
        <f>IF('Calcul NEP et NEO'!AT61&lt;&gt;"",'Calcul NEP et NEO'!AT61,"")</f>
        <v/>
      </c>
      <c r="BU61" s="111" t="str">
        <f>IF('Calcul NEP et NEO'!AU61&lt;&gt;"",'Calcul NEP et NEO'!AU61,"")</f>
        <v/>
      </c>
      <c r="BV61" s="111" t="str">
        <f>IF('Calcul NEP et NEO'!AV61&lt;&gt;"",'Calcul NEP et NEO'!AV61,"")</f>
        <v/>
      </c>
      <c r="BW61" s="111" t="s">
        <v>32</v>
      </c>
      <c r="BX61" s="102" t="str">
        <f>IF(BW61&lt;&gt;"",VLOOKUP(BW61,Listes!$M$3:$N$7,2,FALSE),"")</f>
        <v/>
      </c>
      <c r="BY61" s="111" t="str">
        <f>IF('Calcul NEP et NEO'!AW61&lt;&gt;"",'Calcul NEP et NEO'!AW61,"")</f>
        <v/>
      </c>
      <c r="BZ61" s="111" t="str">
        <f>IF('Calcul NEP et NEO'!AX61&lt;&gt;"",'Calcul NEP et NEO'!AX61,"")</f>
        <v/>
      </c>
      <c r="CA61" s="111" t="str">
        <f>IF('Calcul NEP et NEO'!AY61&lt;&gt;"",'Calcul NEP et NEO'!AY61,"")</f>
        <v/>
      </c>
      <c r="CB61" s="111" t="s">
        <v>32</v>
      </c>
      <c r="CC61" s="102" t="str">
        <f>IF(CB61&lt;&gt;"",VLOOKUP(CB61,Listes!$M$3:$N$7,2,FALSE),"")</f>
        <v/>
      </c>
      <c r="CD61" s="111" t="str">
        <f>IF('Calcul NEP et NEO'!AZ61&lt;&gt;"",'Calcul NEP et NEO'!AZ61,"")</f>
        <v/>
      </c>
      <c r="CE61" s="111" t="str">
        <f>IF('Calcul NEP et NEO'!BA61&lt;&gt;"",'Calcul NEP et NEO'!BA61,"")</f>
        <v/>
      </c>
      <c r="CF61" s="111" t="str">
        <f>IF('Calcul NEP et NEO'!BB61&lt;&gt;"",'Calcul NEP et NEO'!BB61,"")</f>
        <v/>
      </c>
      <c r="CG61" s="111" t="s">
        <v>32</v>
      </c>
      <c r="CH61" s="102" t="str">
        <f>IF(CG61&lt;&gt;"",VLOOKUP(CG61,Listes!$M$3:$N$7,2,FALSE),"")</f>
        <v/>
      </c>
      <c r="CI61" s="111" t="str">
        <f>IF('Calcul NEP et NEO'!BC61&lt;&gt;"",'Calcul NEP et NEO'!BC61,"")</f>
        <v/>
      </c>
      <c r="CJ61" s="111" t="str">
        <f>IF('Calcul NEP et NEO'!BD61&lt;&gt;"",'Calcul NEP et NEO'!BD61,"")</f>
        <v/>
      </c>
      <c r="CK61" s="111" t="str">
        <f>IF('Calcul NEP et NEO'!BE61&lt;&gt;"",'Calcul NEP et NEO'!BE61,"")</f>
        <v/>
      </c>
      <c r="CL61" s="111" t="s">
        <v>32</v>
      </c>
      <c r="CM61" s="102" t="str">
        <f>IF(CL61&lt;&gt;"",VLOOKUP(CL61,Listes!$M$3:$N$7,2,FALSE),"")</f>
        <v/>
      </c>
      <c r="CN61" s="111" t="str">
        <f>IF('Calcul NEP et NEO'!BF61&lt;&gt;"",'Calcul NEP et NEO'!BF61,"")</f>
        <v/>
      </c>
      <c r="CO61" s="111" t="str">
        <f>IF('Calcul NEP et NEO'!BG61&lt;&gt;"",'Calcul NEP et NEO'!BG61,"")</f>
        <v/>
      </c>
      <c r="CP61" s="111" t="str">
        <f>IF('Calcul NEP et NEO'!BH61&lt;&gt;"",'Calcul NEP et NEO'!BH61,"")</f>
        <v/>
      </c>
      <c r="CQ61" s="111" t="s">
        <v>32</v>
      </c>
      <c r="CR61" s="102" t="str">
        <f>IF(CQ61&lt;&gt;"",VLOOKUP(CQ61,Listes!$M$3:$N$7,2,FALSE),"")</f>
        <v/>
      </c>
      <c r="CS61" s="111" t="str">
        <f>IF('Calcul NEP et NEO'!BI61&lt;&gt;"",'Calcul NEP et NEO'!BI61,"")</f>
        <v/>
      </c>
      <c r="CT61" s="111" t="str">
        <f>IF('Calcul NEP et NEO'!BJ61&lt;&gt;"",'Calcul NEP et NEO'!BJ61,"")</f>
        <v/>
      </c>
      <c r="CU61" s="111" t="str">
        <f>IF('Calcul NEP et NEO'!BK61&lt;&gt;"",'Calcul NEP et NEO'!BK61,"")</f>
        <v/>
      </c>
      <c r="CV61" s="111" t="s">
        <v>32</v>
      </c>
      <c r="CW61" s="102" t="str">
        <f>IF(CV61&lt;&gt;"",VLOOKUP(CV61,Listes!$M$3:$N$7,2,FALSE),"")</f>
        <v/>
      </c>
      <c r="CX61" s="111" t="str">
        <f>IF('Calcul NEP et NEO'!BL61&lt;&gt;"",'Calcul NEP et NEO'!BL61,"")</f>
        <v/>
      </c>
      <c r="CY61" s="111" t="str">
        <f>IF('Calcul NEP et NEO'!BM61&lt;&gt;"",'Calcul NEP et NEO'!BM61,"")</f>
        <v/>
      </c>
      <c r="CZ61" s="111" t="str">
        <f>IF('Calcul NEP et NEO'!BN61&lt;&gt;"",'Calcul NEP et NEO'!BN61,"")</f>
        <v/>
      </c>
      <c r="DA61" s="111" t="s">
        <v>32</v>
      </c>
      <c r="DB61" s="102" t="str">
        <f>IF(DA61&lt;&gt;"",VLOOKUP(DA61,Listes!$M$3:$N$7,2,FALSE),"")</f>
        <v/>
      </c>
      <c r="DC61" s="111" t="str">
        <f>IF('Calcul NEP et NEO'!BO61&lt;&gt;"",'Calcul NEP et NEO'!BO61,"")</f>
        <v/>
      </c>
      <c r="DD61" s="111" t="str">
        <f>IF('Calcul NEP et NEO'!BP61&lt;&gt;"",'Calcul NEP et NEO'!BP61,"")</f>
        <v/>
      </c>
      <c r="DE61" s="50" t="str">
        <f>IF('Calcul NEP et NEO'!BQ61&lt;&gt;"",'Calcul NEP et NEO'!BQ61,"")</f>
        <v/>
      </c>
    </row>
    <row r="62" spans="1:109" ht="14.5" hidden="1" customHeight="1" x14ac:dyDescent="0.35">
      <c r="A62" s="36" t="str">
        <f>IF('Calcul NEP et NEO'!A62&lt;&gt;"",'Calcul NEP et NEO'!A62,"")</f>
        <v/>
      </c>
      <c r="B62" s="36" t="str">
        <f>IF('Calcul NEP et NEO'!B62&lt;&gt;"",'Calcul NEP et NEO'!B62,"")</f>
        <v/>
      </c>
      <c r="C62" s="36" t="str">
        <f>IF('Calcul NEP et NEO'!C62&lt;&gt;"",'Calcul NEP et NEO'!C62,"")</f>
        <v/>
      </c>
      <c r="D62" s="36" t="str">
        <f>IF('Calcul NEP et NEO'!D62&lt;&gt;"",'Calcul NEP et NEO'!D62,"")</f>
        <v/>
      </c>
      <c r="E62" s="47" t="str">
        <f>IF('Calcul NEP et NEO'!E62&lt;&gt;"",'Calcul NEP et NEO'!E62,"")</f>
        <v/>
      </c>
      <c r="F62" s="47" t="str">
        <f>IF('Calcul NEP et NEO'!F62&lt;&gt;"",'Calcul NEP et NEO'!F62,"")</f>
        <v/>
      </c>
      <c r="G62" s="47" t="str">
        <f>IF('Calcul NEP et NEO'!G62&lt;&gt;"",'Calcul NEP et NEO'!G62,"")</f>
        <v/>
      </c>
      <c r="H62" s="47" t="str">
        <f>IF('Calcul NEP et NEO'!H62&lt;&gt;"",'Calcul NEP et NEO'!H62,"")</f>
        <v/>
      </c>
      <c r="I62" s="50" t="str">
        <f>IF('Calcul NEP et NEO'!I62&lt;&gt;"",'Calcul NEP et NEO'!I62,"")</f>
        <v/>
      </c>
      <c r="J62" s="111" t="s">
        <v>32</v>
      </c>
      <c r="K62" s="102" t="str">
        <f>IF(J62&lt;&gt;"",VLOOKUP(J62,Listes!$M$3:$N$7,2,FALSE),"")</f>
        <v/>
      </c>
      <c r="L62" s="111" t="str">
        <f>IF('Calcul NEP et NEO'!J62&lt;&gt;"",'Calcul NEP et NEO'!J62,"")</f>
        <v/>
      </c>
      <c r="M62" s="112" t="str">
        <f>IF('Calcul NEP et NEO'!K62&lt;&gt;"",'Calcul NEP et NEO'!K62,"")</f>
        <v/>
      </c>
      <c r="N62" s="112" t="str">
        <f>IF('Calcul NEP et NEO'!L62&lt;&gt;"",'Calcul NEP et NEO'!L62,"")</f>
        <v/>
      </c>
      <c r="O62" s="111" t="s">
        <v>32</v>
      </c>
      <c r="P62" s="102" t="str">
        <f>IF(O62&lt;&gt;"",VLOOKUP(O62,Listes!$M$3:$N$7,2,FALSE),"")</f>
        <v/>
      </c>
      <c r="Q62" s="111" t="str">
        <f>IF('Calcul NEP et NEO'!M62&lt;&gt;"",'Calcul NEP et NEO'!M62,"")</f>
        <v/>
      </c>
      <c r="R62" s="112" t="str">
        <f>IF('Calcul NEP et NEO'!N62&lt;&gt;"",'Calcul NEP et NEO'!N62,"")</f>
        <v/>
      </c>
      <c r="S62" s="112" t="str">
        <f>IF('Calcul NEP et NEO'!O62&lt;&gt;"",'Calcul NEP et NEO'!O62,"")</f>
        <v/>
      </c>
      <c r="T62" s="111" t="s">
        <v>32</v>
      </c>
      <c r="U62" s="102" t="str">
        <f>IF(T62&lt;&gt;"",VLOOKUP(T62,Listes!$M$3:$N$7,2,FALSE),"")</f>
        <v/>
      </c>
      <c r="V62" s="111" t="str">
        <f>IF('Calcul NEP et NEO'!P62&lt;&gt;"",'Calcul NEP et NEO'!P62,"")</f>
        <v/>
      </c>
      <c r="W62" s="112" t="str">
        <f>IF('Calcul NEP et NEO'!Q62&lt;&gt;"",'Calcul NEP et NEO'!Q62,"")</f>
        <v/>
      </c>
      <c r="X62" s="112" t="str">
        <f>IF('Calcul NEP et NEO'!R62&lt;&gt;"",'Calcul NEP et NEO'!R62,"")</f>
        <v/>
      </c>
      <c r="Y62" s="111" t="s">
        <v>32</v>
      </c>
      <c r="Z62" s="102" t="str">
        <f>IF(Y62&lt;&gt;"",VLOOKUP(Y62,Listes!$M$3:$N$7,2,FALSE),"")</f>
        <v/>
      </c>
      <c r="AA62" s="111" t="str">
        <f>IF('Calcul NEP et NEO'!S62&lt;&gt;"",'Calcul NEP et NEO'!S62,"")</f>
        <v/>
      </c>
      <c r="AB62" s="111" t="str">
        <f>IF('Calcul NEP et NEO'!T62&lt;&gt;"",'Calcul NEP et NEO'!T62,"")</f>
        <v/>
      </c>
      <c r="AC62" s="111" t="str">
        <f>IF('Calcul NEP et NEO'!U62&lt;&gt;"",'Calcul NEP et NEO'!U62,"")</f>
        <v/>
      </c>
      <c r="AD62" s="111" t="s">
        <v>32</v>
      </c>
      <c r="AE62" s="102" t="str">
        <f>IF(AD62&lt;&gt;"",VLOOKUP(AD62,Listes!$M$3:$N$7,2,FALSE),"")</f>
        <v/>
      </c>
      <c r="AF62" s="111" t="str">
        <f>IF('Calcul NEP et NEO'!V62&lt;&gt;"",'Calcul NEP et NEO'!V62,"")</f>
        <v/>
      </c>
      <c r="AG62" s="111" t="str">
        <f>IF('Calcul NEP et NEO'!W62&lt;&gt;"",'Calcul NEP et NEO'!W62,"")</f>
        <v/>
      </c>
      <c r="AH62" s="111" t="str">
        <f>IF('Calcul NEP et NEO'!X62&lt;&gt;"",'Calcul NEP et NEO'!X62,"")</f>
        <v/>
      </c>
      <c r="AI62" s="111" t="s">
        <v>32</v>
      </c>
      <c r="AJ62" s="102" t="str">
        <f>IF(AI62&lt;&gt;"",VLOOKUP(AI62,Listes!$M$3:$N$7,2,FALSE),"")</f>
        <v/>
      </c>
      <c r="AK62" s="111" t="str">
        <f>IF('Calcul NEP et NEO'!Y62&lt;&gt;"",'Calcul NEP et NEO'!Y62,"")</f>
        <v/>
      </c>
      <c r="AL62" s="111" t="str">
        <f>IF('Calcul NEP et NEO'!Z62&lt;&gt;"",'Calcul NEP et NEO'!Z62,"")</f>
        <v/>
      </c>
      <c r="AM62" s="111" t="str">
        <f>IF('Calcul NEP et NEO'!AA62&lt;&gt;"",'Calcul NEP et NEO'!AA62,"")</f>
        <v/>
      </c>
      <c r="AN62" s="111" t="s">
        <v>32</v>
      </c>
      <c r="AO62" s="102" t="str">
        <f>IF(AN62&lt;&gt;"",VLOOKUP(AN62,Listes!$M$3:$N$7,2,FALSE),"")</f>
        <v/>
      </c>
      <c r="AP62" s="111" t="str">
        <f>IF('Calcul NEP et NEO'!AB62&lt;&gt;"",'Calcul NEP et NEO'!AB62,"")</f>
        <v/>
      </c>
      <c r="AQ62" s="111" t="str">
        <f>IF('Calcul NEP et NEO'!AC62&lt;&gt;"",'Calcul NEP et NEO'!AC62,"")</f>
        <v/>
      </c>
      <c r="AR62" s="111" t="str">
        <f>IF('Calcul NEP et NEO'!AD62&lt;&gt;"",'Calcul NEP et NEO'!AD62,"")</f>
        <v/>
      </c>
      <c r="AS62" s="111" t="s">
        <v>32</v>
      </c>
      <c r="AT62" s="102" t="str">
        <f>IF(AS62&lt;&gt;"",VLOOKUP(AS62,Listes!$M$3:$N$7,2,FALSE),"")</f>
        <v/>
      </c>
      <c r="AU62" s="111" t="str">
        <f>IF('Calcul NEP et NEO'!AE62&lt;&gt;"",'Calcul NEP et NEO'!AE62,"")</f>
        <v/>
      </c>
      <c r="AV62" s="111" t="str">
        <f>IF('Calcul NEP et NEO'!AF62&lt;&gt;"",'Calcul NEP et NEO'!AF62,"")</f>
        <v/>
      </c>
      <c r="AW62" s="111" t="str">
        <f>IF('Calcul NEP et NEO'!AG62&lt;&gt;"",'Calcul NEP et NEO'!AG62,"")</f>
        <v/>
      </c>
      <c r="AX62" s="111" t="s">
        <v>32</v>
      </c>
      <c r="AY62" s="102" t="str">
        <f>IF(AX62&lt;&gt;"",VLOOKUP(AX62,Listes!$M$3:$N$7,2,FALSE),"")</f>
        <v/>
      </c>
      <c r="AZ62" s="111" t="str">
        <f>IF('Calcul NEP et NEO'!AH62&lt;&gt;"",'Calcul NEP et NEO'!AH62,"")</f>
        <v/>
      </c>
      <c r="BA62" s="111" t="str">
        <f>IF('Calcul NEP et NEO'!AI62&lt;&gt;"",'Calcul NEP et NEO'!AI62,"")</f>
        <v/>
      </c>
      <c r="BB62" s="111" t="str">
        <f>IF('Calcul NEP et NEO'!AJ62&lt;&gt;"",'Calcul NEP et NEO'!AJ62,"")</f>
        <v/>
      </c>
      <c r="BC62" s="111" t="s">
        <v>32</v>
      </c>
      <c r="BD62" s="102" t="str">
        <f>IF(BC62&lt;&gt;"",VLOOKUP(BC62,Listes!$M$3:$N$7,2,FALSE),"")</f>
        <v/>
      </c>
      <c r="BE62" s="111" t="str">
        <f>IF('Calcul NEP et NEO'!AK62&lt;&gt;"",'Calcul NEP et NEO'!AK62,"")</f>
        <v/>
      </c>
      <c r="BF62" s="111" t="str">
        <f>IF('Calcul NEP et NEO'!AL62&lt;&gt;"",'Calcul NEP et NEO'!AL62,"")</f>
        <v/>
      </c>
      <c r="BG62" s="111" t="str">
        <f>IF('Calcul NEP et NEO'!AM62&lt;&gt;"",'Calcul NEP et NEO'!AM62,"")</f>
        <v/>
      </c>
      <c r="BH62" s="111" t="s">
        <v>32</v>
      </c>
      <c r="BI62" s="102" t="str">
        <f>IF(BH62&lt;&gt;"",VLOOKUP(BH62,Listes!$M$3:$N$7,2,FALSE),"")</f>
        <v/>
      </c>
      <c r="BJ62" s="111" t="str">
        <f>IF('Calcul NEP et NEO'!AN62&lt;&gt;"",'Calcul NEP et NEO'!AN62,"")</f>
        <v/>
      </c>
      <c r="BK62" s="111" t="str">
        <f>IF('Calcul NEP et NEO'!AO62&lt;&gt;"",'Calcul NEP et NEO'!AO62,"")</f>
        <v/>
      </c>
      <c r="BL62" s="111" t="str">
        <f>IF('Calcul NEP et NEO'!AP62&lt;&gt;"",'Calcul NEP et NEO'!AP62,"")</f>
        <v/>
      </c>
      <c r="BM62" s="111" t="s">
        <v>32</v>
      </c>
      <c r="BN62" s="102" t="str">
        <f>IF(BM62&lt;&gt;"",VLOOKUP(BM62,Listes!$M$3:$N$7,2,FALSE),"")</f>
        <v/>
      </c>
      <c r="BO62" s="111" t="str">
        <f>IF('Calcul NEP et NEO'!AQ62&lt;&gt;"",'Calcul NEP et NEO'!AQ62,"")</f>
        <v/>
      </c>
      <c r="BP62" s="111" t="str">
        <f>IF('Calcul NEP et NEO'!AR62&lt;&gt;"",'Calcul NEP et NEO'!AR62,"")</f>
        <v/>
      </c>
      <c r="BQ62" s="111" t="str">
        <f>IF('Calcul NEP et NEO'!AS62&lt;&gt;"",'Calcul NEP et NEO'!AS62,"")</f>
        <v/>
      </c>
      <c r="BR62" s="111" t="s">
        <v>32</v>
      </c>
      <c r="BS62" s="102" t="str">
        <f>IF(BR62&lt;&gt;"",VLOOKUP(BR62,Listes!$M$3:$N$7,2,FALSE),"")</f>
        <v/>
      </c>
      <c r="BT62" s="111" t="str">
        <f>IF('Calcul NEP et NEO'!AT62&lt;&gt;"",'Calcul NEP et NEO'!AT62,"")</f>
        <v/>
      </c>
      <c r="BU62" s="111" t="str">
        <f>IF('Calcul NEP et NEO'!AU62&lt;&gt;"",'Calcul NEP et NEO'!AU62,"")</f>
        <v/>
      </c>
      <c r="BV62" s="111" t="str">
        <f>IF('Calcul NEP et NEO'!AV62&lt;&gt;"",'Calcul NEP et NEO'!AV62,"")</f>
        <v/>
      </c>
      <c r="BW62" s="111" t="s">
        <v>32</v>
      </c>
      <c r="BX62" s="102" t="str">
        <f>IF(BW62&lt;&gt;"",VLOOKUP(BW62,Listes!$M$3:$N$7,2,FALSE),"")</f>
        <v/>
      </c>
      <c r="BY62" s="111" t="str">
        <f>IF('Calcul NEP et NEO'!AW62&lt;&gt;"",'Calcul NEP et NEO'!AW62,"")</f>
        <v/>
      </c>
      <c r="BZ62" s="111" t="str">
        <f>IF('Calcul NEP et NEO'!AX62&lt;&gt;"",'Calcul NEP et NEO'!AX62,"")</f>
        <v/>
      </c>
      <c r="CA62" s="111" t="str">
        <f>IF('Calcul NEP et NEO'!AY62&lt;&gt;"",'Calcul NEP et NEO'!AY62,"")</f>
        <v/>
      </c>
      <c r="CB62" s="111" t="s">
        <v>32</v>
      </c>
      <c r="CC62" s="102" t="str">
        <f>IF(CB62&lt;&gt;"",VLOOKUP(CB62,Listes!$M$3:$N$7,2,FALSE),"")</f>
        <v/>
      </c>
      <c r="CD62" s="111" t="str">
        <f>IF('Calcul NEP et NEO'!AZ62&lt;&gt;"",'Calcul NEP et NEO'!AZ62,"")</f>
        <v/>
      </c>
      <c r="CE62" s="111" t="str">
        <f>IF('Calcul NEP et NEO'!BA62&lt;&gt;"",'Calcul NEP et NEO'!BA62,"")</f>
        <v/>
      </c>
      <c r="CF62" s="111" t="str">
        <f>IF('Calcul NEP et NEO'!BB62&lt;&gt;"",'Calcul NEP et NEO'!BB62,"")</f>
        <v/>
      </c>
      <c r="CG62" s="111" t="s">
        <v>32</v>
      </c>
      <c r="CH62" s="102" t="str">
        <f>IF(CG62&lt;&gt;"",VLOOKUP(CG62,Listes!$M$3:$N$7,2,FALSE),"")</f>
        <v/>
      </c>
      <c r="CI62" s="111" t="str">
        <f>IF('Calcul NEP et NEO'!BC62&lt;&gt;"",'Calcul NEP et NEO'!BC62,"")</f>
        <v/>
      </c>
      <c r="CJ62" s="111" t="str">
        <f>IF('Calcul NEP et NEO'!BD62&lt;&gt;"",'Calcul NEP et NEO'!BD62,"")</f>
        <v/>
      </c>
      <c r="CK62" s="111" t="str">
        <f>IF('Calcul NEP et NEO'!BE62&lt;&gt;"",'Calcul NEP et NEO'!BE62,"")</f>
        <v/>
      </c>
      <c r="CL62" s="111" t="s">
        <v>32</v>
      </c>
      <c r="CM62" s="102" t="str">
        <f>IF(CL62&lt;&gt;"",VLOOKUP(CL62,Listes!$M$3:$N$7,2,FALSE),"")</f>
        <v/>
      </c>
      <c r="CN62" s="111" t="str">
        <f>IF('Calcul NEP et NEO'!BF62&lt;&gt;"",'Calcul NEP et NEO'!BF62,"")</f>
        <v/>
      </c>
      <c r="CO62" s="111" t="str">
        <f>IF('Calcul NEP et NEO'!BG62&lt;&gt;"",'Calcul NEP et NEO'!BG62,"")</f>
        <v/>
      </c>
      <c r="CP62" s="111" t="str">
        <f>IF('Calcul NEP et NEO'!BH62&lt;&gt;"",'Calcul NEP et NEO'!BH62,"")</f>
        <v/>
      </c>
      <c r="CQ62" s="111" t="s">
        <v>32</v>
      </c>
      <c r="CR62" s="102" t="str">
        <f>IF(CQ62&lt;&gt;"",VLOOKUP(CQ62,Listes!$M$3:$N$7,2,FALSE),"")</f>
        <v/>
      </c>
      <c r="CS62" s="111" t="str">
        <f>IF('Calcul NEP et NEO'!BI62&lt;&gt;"",'Calcul NEP et NEO'!BI62,"")</f>
        <v/>
      </c>
      <c r="CT62" s="111" t="str">
        <f>IF('Calcul NEP et NEO'!BJ62&lt;&gt;"",'Calcul NEP et NEO'!BJ62,"")</f>
        <v/>
      </c>
      <c r="CU62" s="111" t="str">
        <f>IF('Calcul NEP et NEO'!BK62&lt;&gt;"",'Calcul NEP et NEO'!BK62,"")</f>
        <v/>
      </c>
      <c r="CV62" s="111" t="s">
        <v>32</v>
      </c>
      <c r="CW62" s="102" t="str">
        <f>IF(CV62&lt;&gt;"",VLOOKUP(CV62,Listes!$M$3:$N$7,2,FALSE),"")</f>
        <v/>
      </c>
      <c r="CX62" s="111" t="str">
        <f>IF('Calcul NEP et NEO'!BL62&lt;&gt;"",'Calcul NEP et NEO'!BL62,"")</f>
        <v/>
      </c>
      <c r="CY62" s="111" t="str">
        <f>IF('Calcul NEP et NEO'!BM62&lt;&gt;"",'Calcul NEP et NEO'!BM62,"")</f>
        <v/>
      </c>
      <c r="CZ62" s="111" t="str">
        <f>IF('Calcul NEP et NEO'!BN62&lt;&gt;"",'Calcul NEP et NEO'!BN62,"")</f>
        <v/>
      </c>
      <c r="DA62" s="111" t="s">
        <v>32</v>
      </c>
      <c r="DB62" s="102" t="str">
        <f>IF(DA62&lt;&gt;"",VLOOKUP(DA62,Listes!$M$3:$N$7,2,FALSE),"")</f>
        <v/>
      </c>
      <c r="DC62" s="111" t="str">
        <f>IF('Calcul NEP et NEO'!BO62&lt;&gt;"",'Calcul NEP et NEO'!BO62,"")</f>
        <v/>
      </c>
      <c r="DD62" s="111" t="str">
        <f>IF('Calcul NEP et NEO'!BP62&lt;&gt;"",'Calcul NEP et NEO'!BP62,"")</f>
        <v/>
      </c>
      <c r="DE62" s="50" t="str">
        <f>IF('Calcul NEP et NEO'!BQ62&lt;&gt;"",'Calcul NEP et NEO'!BQ62,"")</f>
        <v/>
      </c>
    </row>
    <row r="63" spans="1:109" ht="14.5" hidden="1" customHeight="1" x14ac:dyDescent="0.35">
      <c r="A63" s="36" t="str">
        <f>IF('Calcul NEP et NEO'!A63&lt;&gt;"",'Calcul NEP et NEO'!A63,"")</f>
        <v/>
      </c>
      <c r="B63" s="36" t="str">
        <f>IF('Calcul NEP et NEO'!B63&lt;&gt;"",'Calcul NEP et NEO'!B63,"")</f>
        <v/>
      </c>
      <c r="C63" s="36" t="str">
        <f>IF('Calcul NEP et NEO'!C63&lt;&gt;"",'Calcul NEP et NEO'!C63,"")</f>
        <v/>
      </c>
      <c r="D63" s="36" t="str">
        <f>IF('Calcul NEP et NEO'!D63&lt;&gt;"",'Calcul NEP et NEO'!D63,"")</f>
        <v/>
      </c>
      <c r="E63" s="47" t="str">
        <f>IF('Calcul NEP et NEO'!E63&lt;&gt;"",'Calcul NEP et NEO'!E63,"")</f>
        <v/>
      </c>
      <c r="F63" s="47" t="str">
        <f>IF('Calcul NEP et NEO'!F63&lt;&gt;"",'Calcul NEP et NEO'!F63,"")</f>
        <v/>
      </c>
      <c r="G63" s="47" t="str">
        <f>IF('Calcul NEP et NEO'!G63&lt;&gt;"",'Calcul NEP et NEO'!G63,"")</f>
        <v/>
      </c>
      <c r="H63" s="47" t="str">
        <f>IF('Calcul NEP et NEO'!H63&lt;&gt;"",'Calcul NEP et NEO'!H63,"")</f>
        <v/>
      </c>
      <c r="I63" s="50" t="str">
        <f>IF('Calcul NEP et NEO'!I63&lt;&gt;"",'Calcul NEP et NEO'!I63,"")</f>
        <v/>
      </c>
      <c r="J63" s="111" t="s">
        <v>32</v>
      </c>
      <c r="K63" s="102" t="str">
        <f>IF(J63&lt;&gt;"",VLOOKUP(J63,Listes!$M$3:$N$7,2,FALSE),"")</f>
        <v/>
      </c>
      <c r="L63" s="111" t="str">
        <f>IF('Calcul NEP et NEO'!J63&lt;&gt;"",'Calcul NEP et NEO'!J63,"")</f>
        <v/>
      </c>
      <c r="M63" s="112" t="str">
        <f>IF('Calcul NEP et NEO'!K63&lt;&gt;"",'Calcul NEP et NEO'!K63,"")</f>
        <v/>
      </c>
      <c r="N63" s="112" t="str">
        <f>IF('Calcul NEP et NEO'!L63&lt;&gt;"",'Calcul NEP et NEO'!L63,"")</f>
        <v/>
      </c>
      <c r="O63" s="111" t="s">
        <v>32</v>
      </c>
      <c r="P63" s="102" t="str">
        <f>IF(O63&lt;&gt;"",VLOOKUP(O63,Listes!$M$3:$N$7,2,FALSE),"")</f>
        <v/>
      </c>
      <c r="Q63" s="111" t="str">
        <f>IF('Calcul NEP et NEO'!M63&lt;&gt;"",'Calcul NEP et NEO'!M63,"")</f>
        <v/>
      </c>
      <c r="R63" s="112" t="str">
        <f>IF('Calcul NEP et NEO'!N63&lt;&gt;"",'Calcul NEP et NEO'!N63,"")</f>
        <v/>
      </c>
      <c r="S63" s="112" t="str">
        <f>IF('Calcul NEP et NEO'!O63&lt;&gt;"",'Calcul NEP et NEO'!O63,"")</f>
        <v/>
      </c>
      <c r="T63" s="111" t="s">
        <v>32</v>
      </c>
      <c r="U63" s="102" t="str">
        <f>IF(T63&lt;&gt;"",VLOOKUP(T63,Listes!$M$3:$N$7,2,FALSE),"")</f>
        <v/>
      </c>
      <c r="V63" s="111" t="str">
        <f>IF('Calcul NEP et NEO'!P63&lt;&gt;"",'Calcul NEP et NEO'!P63,"")</f>
        <v/>
      </c>
      <c r="W63" s="112" t="str">
        <f>IF('Calcul NEP et NEO'!Q63&lt;&gt;"",'Calcul NEP et NEO'!Q63,"")</f>
        <v/>
      </c>
      <c r="X63" s="112" t="str">
        <f>IF('Calcul NEP et NEO'!R63&lt;&gt;"",'Calcul NEP et NEO'!R63,"")</f>
        <v/>
      </c>
      <c r="Y63" s="111" t="s">
        <v>32</v>
      </c>
      <c r="Z63" s="102" t="str">
        <f>IF(Y63&lt;&gt;"",VLOOKUP(Y63,Listes!$M$3:$N$7,2,FALSE),"")</f>
        <v/>
      </c>
      <c r="AA63" s="111" t="str">
        <f>IF('Calcul NEP et NEO'!S63&lt;&gt;"",'Calcul NEP et NEO'!S63,"")</f>
        <v/>
      </c>
      <c r="AB63" s="111" t="str">
        <f>IF('Calcul NEP et NEO'!T63&lt;&gt;"",'Calcul NEP et NEO'!T63,"")</f>
        <v/>
      </c>
      <c r="AC63" s="111" t="str">
        <f>IF('Calcul NEP et NEO'!U63&lt;&gt;"",'Calcul NEP et NEO'!U63,"")</f>
        <v/>
      </c>
      <c r="AD63" s="111" t="s">
        <v>32</v>
      </c>
      <c r="AE63" s="102" t="str">
        <f>IF(AD63&lt;&gt;"",VLOOKUP(AD63,Listes!$M$3:$N$7,2,FALSE),"")</f>
        <v/>
      </c>
      <c r="AF63" s="111" t="str">
        <f>IF('Calcul NEP et NEO'!V63&lt;&gt;"",'Calcul NEP et NEO'!V63,"")</f>
        <v/>
      </c>
      <c r="AG63" s="111" t="str">
        <f>IF('Calcul NEP et NEO'!W63&lt;&gt;"",'Calcul NEP et NEO'!W63,"")</f>
        <v/>
      </c>
      <c r="AH63" s="111" t="str">
        <f>IF('Calcul NEP et NEO'!X63&lt;&gt;"",'Calcul NEP et NEO'!X63,"")</f>
        <v/>
      </c>
      <c r="AI63" s="111" t="s">
        <v>32</v>
      </c>
      <c r="AJ63" s="102" t="str">
        <f>IF(AI63&lt;&gt;"",VLOOKUP(AI63,Listes!$M$3:$N$7,2,FALSE),"")</f>
        <v/>
      </c>
      <c r="AK63" s="111" t="str">
        <f>IF('Calcul NEP et NEO'!Y63&lt;&gt;"",'Calcul NEP et NEO'!Y63,"")</f>
        <v/>
      </c>
      <c r="AL63" s="111" t="str">
        <f>IF('Calcul NEP et NEO'!Z63&lt;&gt;"",'Calcul NEP et NEO'!Z63,"")</f>
        <v/>
      </c>
      <c r="AM63" s="111" t="str">
        <f>IF('Calcul NEP et NEO'!AA63&lt;&gt;"",'Calcul NEP et NEO'!AA63,"")</f>
        <v/>
      </c>
      <c r="AN63" s="111" t="s">
        <v>32</v>
      </c>
      <c r="AO63" s="102" t="str">
        <f>IF(AN63&lt;&gt;"",VLOOKUP(AN63,Listes!$M$3:$N$7,2,FALSE),"")</f>
        <v/>
      </c>
      <c r="AP63" s="111" t="str">
        <f>IF('Calcul NEP et NEO'!AB63&lt;&gt;"",'Calcul NEP et NEO'!AB63,"")</f>
        <v/>
      </c>
      <c r="AQ63" s="111" t="str">
        <f>IF('Calcul NEP et NEO'!AC63&lt;&gt;"",'Calcul NEP et NEO'!AC63,"")</f>
        <v/>
      </c>
      <c r="AR63" s="111" t="str">
        <f>IF('Calcul NEP et NEO'!AD63&lt;&gt;"",'Calcul NEP et NEO'!AD63,"")</f>
        <v/>
      </c>
      <c r="AS63" s="111" t="s">
        <v>32</v>
      </c>
      <c r="AT63" s="102" t="str">
        <f>IF(AS63&lt;&gt;"",VLOOKUP(AS63,Listes!$M$3:$N$7,2,FALSE),"")</f>
        <v/>
      </c>
      <c r="AU63" s="111" t="str">
        <f>IF('Calcul NEP et NEO'!AE63&lt;&gt;"",'Calcul NEP et NEO'!AE63,"")</f>
        <v/>
      </c>
      <c r="AV63" s="111" t="str">
        <f>IF('Calcul NEP et NEO'!AF63&lt;&gt;"",'Calcul NEP et NEO'!AF63,"")</f>
        <v/>
      </c>
      <c r="AW63" s="111" t="str">
        <f>IF('Calcul NEP et NEO'!AG63&lt;&gt;"",'Calcul NEP et NEO'!AG63,"")</f>
        <v/>
      </c>
      <c r="AX63" s="111" t="s">
        <v>32</v>
      </c>
      <c r="AY63" s="102" t="str">
        <f>IF(AX63&lt;&gt;"",VLOOKUP(AX63,Listes!$M$3:$N$7,2,FALSE),"")</f>
        <v/>
      </c>
      <c r="AZ63" s="111" t="str">
        <f>IF('Calcul NEP et NEO'!AH63&lt;&gt;"",'Calcul NEP et NEO'!AH63,"")</f>
        <v/>
      </c>
      <c r="BA63" s="111" t="str">
        <f>IF('Calcul NEP et NEO'!AI63&lt;&gt;"",'Calcul NEP et NEO'!AI63,"")</f>
        <v/>
      </c>
      <c r="BB63" s="111" t="str">
        <f>IF('Calcul NEP et NEO'!AJ63&lt;&gt;"",'Calcul NEP et NEO'!AJ63,"")</f>
        <v/>
      </c>
      <c r="BC63" s="111" t="s">
        <v>32</v>
      </c>
      <c r="BD63" s="102" t="str">
        <f>IF(BC63&lt;&gt;"",VLOOKUP(BC63,Listes!$M$3:$N$7,2,FALSE),"")</f>
        <v/>
      </c>
      <c r="BE63" s="111" t="str">
        <f>IF('Calcul NEP et NEO'!AK63&lt;&gt;"",'Calcul NEP et NEO'!AK63,"")</f>
        <v/>
      </c>
      <c r="BF63" s="111" t="str">
        <f>IF('Calcul NEP et NEO'!AL63&lt;&gt;"",'Calcul NEP et NEO'!AL63,"")</f>
        <v/>
      </c>
      <c r="BG63" s="111" t="str">
        <f>IF('Calcul NEP et NEO'!AM63&lt;&gt;"",'Calcul NEP et NEO'!AM63,"")</f>
        <v/>
      </c>
      <c r="BH63" s="111" t="s">
        <v>32</v>
      </c>
      <c r="BI63" s="102" t="str">
        <f>IF(BH63&lt;&gt;"",VLOOKUP(BH63,Listes!$M$3:$N$7,2,FALSE),"")</f>
        <v/>
      </c>
      <c r="BJ63" s="111" t="str">
        <f>IF('Calcul NEP et NEO'!AN63&lt;&gt;"",'Calcul NEP et NEO'!AN63,"")</f>
        <v/>
      </c>
      <c r="BK63" s="111" t="str">
        <f>IF('Calcul NEP et NEO'!AO63&lt;&gt;"",'Calcul NEP et NEO'!AO63,"")</f>
        <v/>
      </c>
      <c r="BL63" s="111" t="str">
        <f>IF('Calcul NEP et NEO'!AP63&lt;&gt;"",'Calcul NEP et NEO'!AP63,"")</f>
        <v/>
      </c>
      <c r="BM63" s="111" t="s">
        <v>32</v>
      </c>
      <c r="BN63" s="102" t="str">
        <f>IF(BM63&lt;&gt;"",VLOOKUP(BM63,Listes!$M$3:$N$7,2,FALSE),"")</f>
        <v/>
      </c>
      <c r="BO63" s="111" t="str">
        <f>IF('Calcul NEP et NEO'!AQ63&lt;&gt;"",'Calcul NEP et NEO'!AQ63,"")</f>
        <v/>
      </c>
      <c r="BP63" s="111" t="str">
        <f>IF('Calcul NEP et NEO'!AR63&lt;&gt;"",'Calcul NEP et NEO'!AR63,"")</f>
        <v/>
      </c>
      <c r="BQ63" s="111" t="str">
        <f>IF('Calcul NEP et NEO'!AS63&lt;&gt;"",'Calcul NEP et NEO'!AS63,"")</f>
        <v/>
      </c>
      <c r="BR63" s="111" t="s">
        <v>32</v>
      </c>
      <c r="BS63" s="102" t="str">
        <f>IF(BR63&lt;&gt;"",VLOOKUP(BR63,Listes!$M$3:$N$7,2,FALSE),"")</f>
        <v/>
      </c>
      <c r="BT63" s="111" t="str">
        <f>IF('Calcul NEP et NEO'!AT63&lt;&gt;"",'Calcul NEP et NEO'!AT63,"")</f>
        <v/>
      </c>
      <c r="BU63" s="111" t="str">
        <f>IF('Calcul NEP et NEO'!AU63&lt;&gt;"",'Calcul NEP et NEO'!AU63,"")</f>
        <v/>
      </c>
      <c r="BV63" s="111" t="str">
        <f>IF('Calcul NEP et NEO'!AV63&lt;&gt;"",'Calcul NEP et NEO'!AV63,"")</f>
        <v/>
      </c>
      <c r="BW63" s="111" t="s">
        <v>32</v>
      </c>
      <c r="BX63" s="102" t="str">
        <f>IF(BW63&lt;&gt;"",VLOOKUP(BW63,Listes!$M$3:$N$7,2,FALSE),"")</f>
        <v/>
      </c>
      <c r="BY63" s="111" t="str">
        <f>IF('Calcul NEP et NEO'!AW63&lt;&gt;"",'Calcul NEP et NEO'!AW63,"")</f>
        <v/>
      </c>
      <c r="BZ63" s="111" t="str">
        <f>IF('Calcul NEP et NEO'!AX63&lt;&gt;"",'Calcul NEP et NEO'!AX63,"")</f>
        <v/>
      </c>
      <c r="CA63" s="111" t="str">
        <f>IF('Calcul NEP et NEO'!AY63&lt;&gt;"",'Calcul NEP et NEO'!AY63,"")</f>
        <v/>
      </c>
      <c r="CB63" s="111" t="s">
        <v>32</v>
      </c>
      <c r="CC63" s="102" t="str">
        <f>IF(CB63&lt;&gt;"",VLOOKUP(CB63,Listes!$M$3:$N$7,2,FALSE),"")</f>
        <v/>
      </c>
      <c r="CD63" s="111" t="str">
        <f>IF('Calcul NEP et NEO'!AZ63&lt;&gt;"",'Calcul NEP et NEO'!AZ63,"")</f>
        <v/>
      </c>
      <c r="CE63" s="111" t="str">
        <f>IF('Calcul NEP et NEO'!BA63&lt;&gt;"",'Calcul NEP et NEO'!BA63,"")</f>
        <v/>
      </c>
      <c r="CF63" s="111" t="str">
        <f>IF('Calcul NEP et NEO'!BB63&lt;&gt;"",'Calcul NEP et NEO'!BB63,"")</f>
        <v/>
      </c>
      <c r="CG63" s="111" t="s">
        <v>32</v>
      </c>
      <c r="CH63" s="102" t="str">
        <f>IF(CG63&lt;&gt;"",VLOOKUP(CG63,Listes!$M$3:$N$7,2,FALSE),"")</f>
        <v/>
      </c>
      <c r="CI63" s="111" t="str">
        <f>IF('Calcul NEP et NEO'!BC63&lt;&gt;"",'Calcul NEP et NEO'!BC63,"")</f>
        <v/>
      </c>
      <c r="CJ63" s="111" t="str">
        <f>IF('Calcul NEP et NEO'!BD63&lt;&gt;"",'Calcul NEP et NEO'!BD63,"")</f>
        <v/>
      </c>
      <c r="CK63" s="111" t="str">
        <f>IF('Calcul NEP et NEO'!BE63&lt;&gt;"",'Calcul NEP et NEO'!BE63,"")</f>
        <v/>
      </c>
      <c r="CL63" s="111" t="s">
        <v>32</v>
      </c>
      <c r="CM63" s="102" t="str">
        <f>IF(CL63&lt;&gt;"",VLOOKUP(CL63,Listes!$M$3:$N$7,2,FALSE),"")</f>
        <v/>
      </c>
      <c r="CN63" s="111" t="str">
        <f>IF('Calcul NEP et NEO'!BF63&lt;&gt;"",'Calcul NEP et NEO'!BF63,"")</f>
        <v/>
      </c>
      <c r="CO63" s="111" t="str">
        <f>IF('Calcul NEP et NEO'!BG63&lt;&gt;"",'Calcul NEP et NEO'!BG63,"")</f>
        <v/>
      </c>
      <c r="CP63" s="111" t="str">
        <f>IF('Calcul NEP et NEO'!BH63&lt;&gt;"",'Calcul NEP et NEO'!BH63,"")</f>
        <v/>
      </c>
      <c r="CQ63" s="111" t="s">
        <v>32</v>
      </c>
      <c r="CR63" s="102" t="str">
        <f>IF(CQ63&lt;&gt;"",VLOOKUP(CQ63,Listes!$M$3:$N$7,2,FALSE),"")</f>
        <v/>
      </c>
      <c r="CS63" s="111" t="str">
        <f>IF('Calcul NEP et NEO'!BI63&lt;&gt;"",'Calcul NEP et NEO'!BI63,"")</f>
        <v/>
      </c>
      <c r="CT63" s="111" t="str">
        <f>IF('Calcul NEP et NEO'!BJ63&lt;&gt;"",'Calcul NEP et NEO'!BJ63,"")</f>
        <v/>
      </c>
      <c r="CU63" s="111" t="str">
        <f>IF('Calcul NEP et NEO'!BK63&lt;&gt;"",'Calcul NEP et NEO'!BK63,"")</f>
        <v/>
      </c>
      <c r="CV63" s="111" t="s">
        <v>32</v>
      </c>
      <c r="CW63" s="102" t="str">
        <f>IF(CV63&lt;&gt;"",VLOOKUP(CV63,Listes!$M$3:$N$7,2,FALSE),"")</f>
        <v/>
      </c>
      <c r="CX63" s="111" t="str">
        <f>IF('Calcul NEP et NEO'!BL63&lt;&gt;"",'Calcul NEP et NEO'!BL63,"")</f>
        <v/>
      </c>
      <c r="CY63" s="111" t="str">
        <f>IF('Calcul NEP et NEO'!BM63&lt;&gt;"",'Calcul NEP et NEO'!BM63,"")</f>
        <v/>
      </c>
      <c r="CZ63" s="111" t="str">
        <f>IF('Calcul NEP et NEO'!BN63&lt;&gt;"",'Calcul NEP et NEO'!BN63,"")</f>
        <v/>
      </c>
      <c r="DA63" s="111" t="s">
        <v>32</v>
      </c>
      <c r="DB63" s="102" t="str">
        <f>IF(DA63&lt;&gt;"",VLOOKUP(DA63,Listes!$M$3:$N$7,2,FALSE),"")</f>
        <v/>
      </c>
      <c r="DC63" s="111" t="str">
        <f>IF('Calcul NEP et NEO'!BO63&lt;&gt;"",'Calcul NEP et NEO'!BO63,"")</f>
        <v/>
      </c>
      <c r="DD63" s="111" t="str">
        <f>IF('Calcul NEP et NEO'!BP63&lt;&gt;"",'Calcul NEP et NEO'!BP63,"")</f>
        <v/>
      </c>
      <c r="DE63" s="50" t="str">
        <f>IF('Calcul NEP et NEO'!BQ63&lt;&gt;"",'Calcul NEP et NEO'!BQ63,"")</f>
        <v/>
      </c>
    </row>
    <row r="64" spans="1:109" ht="14.5" hidden="1" customHeight="1" x14ac:dyDescent="0.35">
      <c r="A64" s="36" t="str">
        <f>IF('Calcul NEP et NEO'!A64&lt;&gt;"",'Calcul NEP et NEO'!A64,"")</f>
        <v/>
      </c>
      <c r="B64" s="36" t="str">
        <f>IF('Calcul NEP et NEO'!B64&lt;&gt;"",'Calcul NEP et NEO'!B64,"")</f>
        <v/>
      </c>
      <c r="C64" s="36" t="str">
        <f>IF('Calcul NEP et NEO'!C64&lt;&gt;"",'Calcul NEP et NEO'!C64,"")</f>
        <v/>
      </c>
      <c r="D64" s="36" t="str">
        <f>IF('Calcul NEP et NEO'!D64&lt;&gt;"",'Calcul NEP et NEO'!D64,"")</f>
        <v/>
      </c>
      <c r="E64" s="47" t="str">
        <f>IF('Calcul NEP et NEO'!E64&lt;&gt;"",'Calcul NEP et NEO'!E64,"")</f>
        <v/>
      </c>
      <c r="F64" s="47" t="str">
        <f>IF('Calcul NEP et NEO'!F64&lt;&gt;"",'Calcul NEP et NEO'!F64,"")</f>
        <v/>
      </c>
      <c r="G64" s="47" t="str">
        <f>IF('Calcul NEP et NEO'!G64&lt;&gt;"",'Calcul NEP et NEO'!G64,"")</f>
        <v/>
      </c>
      <c r="H64" s="47" t="str">
        <f>IF('Calcul NEP et NEO'!H64&lt;&gt;"",'Calcul NEP et NEO'!H64,"")</f>
        <v/>
      </c>
      <c r="I64" s="50" t="str">
        <f>IF('Calcul NEP et NEO'!I64&lt;&gt;"",'Calcul NEP et NEO'!I64,"")</f>
        <v/>
      </c>
      <c r="J64" s="111" t="s">
        <v>32</v>
      </c>
      <c r="K64" s="102" t="str">
        <f>IF(J64&lt;&gt;"",VLOOKUP(J64,Listes!$M$3:$N$7,2,FALSE),"")</f>
        <v/>
      </c>
      <c r="L64" s="111" t="str">
        <f>IF('Calcul NEP et NEO'!J64&lt;&gt;"",'Calcul NEP et NEO'!J64,"")</f>
        <v/>
      </c>
      <c r="M64" s="112" t="str">
        <f>IF('Calcul NEP et NEO'!K64&lt;&gt;"",'Calcul NEP et NEO'!K64,"")</f>
        <v/>
      </c>
      <c r="N64" s="112" t="str">
        <f>IF('Calcul NEP et NEO'!L64&lt;&gt;"",'Calcul NEP et NEO'!L64,"")</f>
        <v/>
      </c>
      <c r="O64" s="111" t="s">
        <v>32</v>
      </c>
      <c r="P64" s="102" t="str">
        <f>IF(O64&lt;&gt;"",VLOOKUP(O64,Listes!$M$3:$N$7,2,FALSE),"")</f>
        <v/>
      </c>
      <c r="Q64" s="111" t="str">
        <f>IF('Calcul NEP et NEO'!M64&lt;&gt;"",'Calcul NEP et NEO'!M64,"")</f>
        <v/>
      </c>
      <c r="R64" s="112" t="str">
        <f>IF('Calcul NEP et NEO'!N64&lt;&gt;"",'Calcul NEP et NEO'!N64,"")</f>
        <v/>
      </c>
      <c r="S64" s="112" t="str">
        <f>IF('Calcul NEP et NEO'!O64&lt;&gt;"",'Calcul NEP et NEO'!O64,"")</f>
        <v/>
      </c>
      <c r="T64" s="111" t="s">
        <v>32</v>
      </c>
      <c r="U64" s="102" t="str">
        <f>IF(T64&lt;&gt;"",VLOOKUP(T64,Listes!$M$3:$N$7,2,FALSE),"")</f>
        <v/>
      </c>
      <c r="V64" s="111" t="str">
        <f>IF('Calcul NEP et NEO'!P64&lt;&gt;"",'Calcul NEP et NEO'!P64,"")</f>
        <v/>
      </c>
      <c r="W64" s="112" t="str">
        <f>IF('Calcul NEP et NEO'!Q64&lt;&gt;"",'Calcul NEP et NEO'!Q64,"")</f>
        <v/>
      </c>
      <c r="X64" s="112" t="str">
        <f>IF('Calcul NEP et NEO'!R64&lt;&gt;"",'Calcul NEP et NEO'!R64,"")</f>
        <v/>
      </c>
      <c r="Y64" s="111" t="s">
        <v>32</v>
      </c>
      <c r="Z64" s="102" t="str">
        <f>IF(Y64&lt;&gt;"",VLOOKUP(Y64,Listes!$M$3:$N$7,2,FALSE),"")</f>
        <v/>
      </c>
      <c r="AA64" s="111" t="str">
        <f>IF('Calcul NEP et NEO'!S64&lt;&gt;"",'Calcul NEP et NEO'!S64,"")</f>
        <v/>
      </c>
      <c r="AB64" s="111" t="str">
        <f>IF('Calcul NEP et NEO'!T64&lt;&gt;"",'Calcul NEP et NEO'!T64,"")</f>
        <v/>
      </c>
      <c r="AC64" s="111" t="str">
        <f>IF('Calcul NEP et NEO'!U64&lt;&gt;"",'Calcul NEP et NEO'!U64,"")</f>
        <v/>
      </c>
      <c r="AD64" s="111" t="s">
        <v>32</v>
      </c>
      <c r="AE64" s="102" t="str">
        <f>IF(AD64&lt;&gt;"",VLOOKUP(AD64,Listes!$M$3:$N$7,2,FALSE),"")</f>
        <v/>
      </c>
      <c r="AF64" s="111" t="str">
        <f>IF('Calcul NEP et NEO'!V64&lt;&gt;"",'Calcul NEP et NEO'!V64,"")</f>
        <v/>
      </c>
      <c r="AG64" s="111" t="str">
        <f>IF('Calcul NEP et NEO'!W64&lt;&gt;"",'Calcul NEP et NEO'!W64,"")</f>
        <v/>
      </c>
      <c r="AH64" s="111" t="str">
        <f>IF('Calcul NEP et NEO'!X64&lt;&gt;"",'Calcul NEP et NEO'!X64,"")</f>
        <v/>
      </c>
      <c r="AI64" s="111" t="s">
        <v>32</v>
      </c>
      <c r="AJ64" s="102" t="str">
        <f>IF(AI64&lt;&gt;"",VLOOKUP(AI64,Listes!$M$3:$N$7,2,FALSE),"")</f>
        <v/>
      </c>
      <c r="AK64" s="111" t="str">
        <f>IF('Calcul NEP et NEO'!Y64&lt;&gt;"",'Calcul NEP et NEO'!Y64,"")</f>
        <v/>
      </c>
      <c r="AL64" s="111" t="str">
        <f>IF('Calcul NEP et NEO'!Z64&lt;&gt;"",'Calcul NEP et NEO'!Z64,"")</f>
        <v/>
      </c>
      <c r="AM64" s="111" t="str">
        <f>IF('Calcul NEP et NEO'!AA64&lt;&gt;"",'Calcul NEP et NEO'!AA64,"")</f>
        <v/>
      </c>
      <c r="AN64" s="111" t="s">
        <v>32</v>
      </c>
      <c r="AO64" s="102" t="str">
        <f>IF(AN64&lt;&gt;"",VLOOKUP(AN64,Listes!$M$3:$N$7,2,FALSE),"")</f>
        <v/>
      </c>
      <c r="AP64" s="111" t="str">
        <f>IF('Calcul NEP et NEO'!AB64&lt;&gt;"",'Calcul NEP et NEO'!AB64,"")</f>
        <v/>
      </c>
      <c r="AQ64" s="111" t="str">
        <f>IF('Calcul NEP et NEO'!AC64&lt;&gt;"",'Calcul NEP et NEO'!AC64,"")</f>
        <v/>
      </c>
      <c r="AR64" s="111" t="str">
        <f>IF('Calcul NEP et NEO'!AD64&lt;&gt;"",'Calcul NEP et NEO'!AD64,"")</f>
        <v/>
      </c>
      <c r="AS64" s="111" t="s">
        <v>32</v>
      </c>
      <c r="AT64" s="102" t="str">
        <f>IF(AS64&lt;&gt;"",VLOOKUP(AS64,Listes!$M$3:$N$7,2,FALSE),"")</f>
        <v/>
      </c>
      <c r="AU64" s="111" t="str">
        <f>IF('Calcul NEP et NEO'!AE64&lt;&gt;"",'Calcul NEP et NEO'!AE64,"")</f>
        <v/>
      </c>
      <c r="AV64" s="111" t="str">
        <f>IF('Calcul NEP et NEO'!AF64&lt;&gt;"",'Calcul NEP et NEO'!AF64,"")</f>
        <v/>
      </c>
      <c r="AW64" s="111" t="str">
        <f>IF('Calcul NEP et NEO'!AG64&lt;&gt;"",'Calcul NEP et NEO'!AG64,"")</f>
        <v/>
      </c>
      <c r="AX64" s="111" t="s">
        <v>32</v>
      </c>
      <c r="AY64" s="102" t="str">
        <f>IF(AX64&lt;&gt;"",VLOOKUP(AX64,Listes!$M$3:$N$7,2,FALSE),"")</f>
        <v/>
      </c>
      <c r="AZ64" s="111" t="str">
        <f>IF('Calcul NEP et NEO'!AH64&lt;&gt;"",'Calcul NEP et NEO'!AH64,"")</f>
        <v/>
      </c>
      <c r="BA64" s="111" t="str">
        <f>IF('Calcul NEP et NEO'!AI64&lt;&gt;"",'Calcul NEP et NEO'!AI64,"")</f>
        <v/>
      </c>
      <c r="BB64" s="111" t="str">
        <f>IF('Calcul NEP et NEO'!AJ64&lt;&gt;"",'Calcul NEP et NEO'!AJ64,"")</f>
        <v/>
      </c>
      <c r="BC64" s="111" t="s">
        <v>32</v>
      </c>
      <c r="BD64" s="102" t="str">
        <f>IF(BC64&lt;&gt;"",VLOOKUP(BC64,Listes!$M$3:$N$7,2,FALSE),"")</f>
        <v/>
      </c>
      <c r="BE64" s="111" t="str">
        <f>IF('Calcul NEP et NEO'!AK64&lt;&gt;"",'Calcul NEP et NEO'!AK64,"")</f>
        <v/>
      </c>
      <c r="BF64" s="111" t="str">
        <f>IF('Calcul NEP et NEO'!AL64&lt;&gt;"",'Calcul NEP et NEO'!AL64,"")</f>
        <v/>
      </c>
      <c r="BG64" s="111" t="str">
        <f>IF('Calcul NEP et NEO'!AM64&lt;&gt;"",'Calcul NEP et NEO'!AM64,"")</f>
        <v/>
      </c>
      <c r="BH64" s="111" t="s">
        <v>32</v>
      </c>
      <c r="BI64" s="102" t="str">
        <f>IF(BH64&lt;&gt;"",VLOOKUP(BH64,Listes!$M$3:$N$7,2,FALSE),"")</f>
        <v/>
      </c>
      <c r="BJ64" s="111" t="str">
        <f>IF('Calcul NEP et NEO'!AN64&lt;&gt;"",'Calcul NEP et NEO'!AN64,"")</f>
        <v/>
      </c>
      <c r="BK64" s="111" t="str">
        <f>IF('Calcul NEP et NEO'!AO64&lt;&gt;"",'Calcul NEP et NEO'!AO64,"")</f>
        <v/>
      </c>
      <c r="BL64" s="111" t="str">
        <f>IF('Calcul NEP et NEO'!AP64&lt;&gt;"",'Calcul NEP et NEO'!AP64,"")</f>
        <v/>
      </c>
      <c r="BM64" s="111" t="s">
        <v>32</v>
      </c>
      <c r="BN64" s="102" t="str">
        <f>IF(BM64&lt;&gt;"",VLOOKUP(BM64,Listes!$M$3:$N$7,2,FALSE),"")</f>
        <v/>
      </c>
      <c r="BO64" s="111" t="str">
        <f>IF('Calcul NEP et NEO'!AQ64&lt;&gt;"",'Calcul NEP et NEO'!AQ64,"")</f>
        <v/>
      </c>
      <c r="BP64" s="111" t="str">
        <f>IF('Calcul NEP et NEO'!AR64&lt;&gt;"",'Calcul NEP et NEO'!AR64,"")</f>
        <v/>
      </c>
      <c r="BQ64" s="111" t="str">
        <f>IF('Calcul NEP et NEO'!AS64&lt;&gt;"",'Calcul NEP et NEO'!AS64,"")</f>
        <v/>
      </c>
      <c r="BR64" s="111" t="s">
        <v>32</v>
      </c>
      <c r="BS64" s="102" t="str">
        <f>IF(BR64&lt;&gt;"",VLOOKUP(BR64,Listes!$M$3:$N$7,2,FALSE),"")</f>
        <v/>
      </c>
      <c r="BT64" s="111" t="str">
        <f>IF('Calcul NEP et NEO'!AT64&lt;&gt;"",'Calcul NEP et NEO'!AT64,"")</f>
        <v/>
      </c>
      <c r="BU64" s="111" t="str">
        <f>IF('Calcul NEP et NEO'!AU64&lt;&gt;"",'Calcul NEP et NEO'!AU64,"")</f>
        <v/>
      </c>
      <c r="BV64" s="111" t="str">
        <f>IF('Calcul NEP et NEO'!AV64&lt;&gt;"",'Calcul NEP et NEO'!AV64,"")</f>
        <v/>
      </c>
      <c r="BW64" s="111" t="s">
        <v>32</v>
      </c>
      <c r="BX64" s="102" t="str">
        <f>IF(BW64&lt;&gt;"",VLOOKUP(BW64,Listes!$M$3:$N$7,2,FALSE),"")</f>
        <v/>
      </c>
      <c r="BY64" s="111" t="str">
        <f>IF('Calcul NEP et NEO'!AW64&lt;&gt;"",'Calcul NEP et NEO'!AW64,"")</f>
        <v/>
      </c>
      <c r="BZ64" s="111" t="str">
        <f>IF('Calcul NEP et NEO'!AX64&lt;&gt;"",'Calcul NEP et NEO'!AX64,"")</f>
        <v/>
      </c>
      <c r="CA64" s="111" t="str">
        <f>IF('Calcul NEP et NEO'!AY64&lt;&gt;"",'Calcul NEP et NEO'!AY64,"")</f>
        <v/>
      </c>
      <c r="CB64" s="111" t="s">
        <v>32</v>
      </c>
      <c r="CC64" s="102" t="str">
        <f>IF(CB64&lt;&gt;"",VLOOKUP(CB64,Listes!$M$3:$N$7,2,FALSE),"")</f>
        <v/>
      </c>
      <c r="CD64" s="111" t="str">
        <f>IF('Calcul NEP et NEO'!AZ64&lt;&gt;"",'Calcul NEP et NEO'!AZ64,"")</f>
        <v/>
      </c>
      <c r="CE64" s="111" t="str">
        <f>IF('Calcul NEP et NEO'!BA64&lt;&gt;"",'Calcul NEP et NEO'!BA64,"")</f>
        <v/>
      </c>
      <c r="CF64" s="111" t="str">
        <f>IF('Calcul NEP et NEO'!BB64&lt;&gt;"",'Calcul NEP et NEO'!BB64,"")</f>
        <v/>
      </c>
      <c r="CG64" s="111" t="s">
        <v>32</v>
      </c>
      <c r="CH64" s="102" t="str">
        <f>IF(CG64&lt;&gt;"",VLOOKUP(CG64,Listes!$M$3:$N$7,2,FALSE),"")</f>
        <v/>
      </c>
      <c r="CI64" s="111" t="str">
        <f>IF('Calcul NEP et NEO'!BC64&lt;&gt;"",'Calcul NEP et NEO'!BC64,"")</f>
        <v/>
      </c>
      <c r="CJ64" s="111" t="str">
        <f>IF('Calcul NEP et NEO'!BD64&lt;&gt;"",'Calcul NEP et NEO'!BD64,"")</f>
        <v/>
      </c>
      <c r="CK64" s="111" t="str">
        <f>IF('Calcul NEP et NEO'!BE64&lt;&gt;"",'Calcul NEP et NEO'!BE64,"")</f>
        <v/>
      </c>
      <c r="CL64" s="111" t="s">
        <v>32</v>
      </c>
      <c r="CM64" s="102" t="str">
        <f>IF(CL64&lt;&gt;"",VLOOKUP(CL64,Listes!$M$3:$N$7,2,FALSE),"")</f>
        <v/>
      </c>
      <c r="CN64" s="111" t="str">
        <f>IF('Calcul NEP et NEO'!BF64&lt;&gt;"",'Calcul NEP et NEO'!BF64,"")</f>
        <v/>
      </c>
      <c r="CO64" s="111" t="str">
        <f>IF('Calcul NEP et NEO'!BG64&lt;&gt;"",'Calcul NEP et NEO'!BG64,"")</f>
        <v/>
      </c>
      <c r="CP64" s="111" t="str">
        <f>IF('Calcul NEP et NEO'!BH64&lt;&gt;"",'Calcul NEP et NEO'!BH64,"")</f>
        <v/>
      </c>
      <c r="CQ64" s="111" t="s">
        <v>32</v>
      </c>
      <c r="CR64" s="102" t="str">
        <f>IF(CQ64&lt;&gt;"",VLOOKUP(CQ64,Listes!$M$3:$N$7,2,FALSE),"")</f>
        <v/>
      </c>
      <c r="CS64" s="111" t="str">
        <f>IF('Calcul NEP et NEO'!BI64&lt;&gt;"",'Calcul NEP et NEO'!BI64,"")</f>
        <v/>
      </c>
      <c r="CT64" s="111" t="str">
        <f>IF('Calcul NEP et NEO'!BJ64&lt;&gt;"",'Calcul NEP et NEO'!BJ64,"")</f>
        <v/>
      </c>
      <c r="CU64" s="111" t="str">
        <f>IF('Calcul NEP et NEO'!BK64&lt;&gt;"",'Calcul NEP et NEO'!BK64,"")</f>
        <v/>
      </c>
      <c r="CV64" s="111" t="s">
        <v>32</v>
      </c>
      <c r="CW64" s="102" t="str">
        <f>IF(CV64&lt;&gt;"",VLOOKUP(CV64,Listes!$M$3:$N$7,2,FALSE),"")</f>
        <v/>
      </c>
      <c r="CX64" s="111" t="str">
        <f>IF('Calcul NEP et NEO'!BL64&lt;&gt;"",'Calcul NEP et NEO'!BL64,"")</f>
        <v/>
      </c>
      <c r="CY64" s="111" t="str">
        <f>IF('Calcul NEP et NEO'!BM64&lt;&gt;"",'Calcul NEP et NEO'!BM64,"")</f>
        <v/>
      </c>
      <c r="CZ64" s="111" t="str">
        <f>IF('Calcul NEP et NEO'!BN64&lt;&gt;"",'Calcul NEP et NEO'!BN64,"")</f>
        <v/>
      </c>
      <c r="DA64" s="111" t="s">
        <v>32</v>
      </c>
      <c r="DB64" s="102" t="str">
        <f>IF(DA64&lt;&gt;"",VLOOKUP(DA64,Listes!$M$3:$N$7,2,FALSE),"")</f>
        <v/>
      </c>
      <c r="DC64" s="111" t="str">
        <f>IF('Calcul NEP et NEO'!BO64&lt;&gt;"",'Calcul NEP et NEO'!BO64,"")</f>
        <v/>
      </c>
      <c r="DD64" s="111" t="str">
        <f>IF('Calcul NEP et NEO'!BP64&lt;&gt;"",'Calcul NEP et NEO'!BP64,"")</f>
        <v/>
      </c>
      <c r="DE64" s="50" t="str">
        <f>IF('Calcul NEP et NEO'!BQ64&lt;&gt;"",'Calcul NEP et NEO'!BQ64,"")</f>
        <v/>
      </c>
    </row>
    <row r="65" spans="1:109" ht="14.5" hidden="1" customHeight="1" x14ac:dyDescent="0.35">
      <c r="A65" s="36" t="str">
        <f>IF('Calcul NEP et NEO'!A65&lt;&gt;"",'Calcul NEP et NEO'!A65,"")</f>
        <v/>
      </c>
      <c r="B65" s="36" t="str">
        <f>IF('Calcul NEP et NEO'!B65&lt;&gt;"",'Calcul NEP et NEO'!B65,"")</f>
        <v/>
      </c>
      <c r="C65" s="36" t="str">
        <f>IF('Calcul NEP et NEO'!C65&lt;&gt;"",'Calcul NEP et NEO'!C65,"")</f>
        <v/>
      </c>
      <c r="D65" s="36" t="str">
        <f>IF('Calcul NEP et NEO'!D65&lt;&gt;"",'Calcul NEP et NEO'!D65,"")</f>
        <v/>
      </c>
      <c r="E65" s="47" t="str">
        <f>IF('Calcul NEP et NEO'!E65&lt;&gt;"",'Calcul NEP et NEO'!E65,"")</f>
        <v/>
      </c>
      <c r="F65" s="47" t="str">
        <f>IF('Calcul NEP et NEO'!F65&lt;&gt;"",'Calcul NEP et NEO'!F65,"")</f>
        <v/>
      </c>
      <c r="G65" s="47" t="str">
        <f>IF('Calcul NEP et NEO'!G65&lt;&gt;"",'Calcul NEP et NEO'!G65,"")</f>
        <v/>
      </c>
      <c r="H65" s="47" t="str">
        <f>IF('Calcul NEP et NEO'!H65&lt;&gt;"",'Calcul NEP et NEO'!H65,"")</f>
        <v/>
      </c>
      <c r="I65" s="50" t="str">
        <f>IF('Calcul NEP et NEO'!I65&lt;&gt;"",'Calcul NEP et NEO'!I65,"")</f>
        <v/>
      </c>
      <c r="J65" s="111" t="s">
        <v>32</v>
      </c>
      <c r="K65" s="102" t="str">
        <f>IF(J65&lt;&gt;"",VLOOKUP(J65,Listes!$M$3:$N$7,2,FALSE),"")</f>
        <v/>
      </c>
      <c r="L65" s="111" t="str">
        <f>IF('Calcul NEP et NEO'!J65&lt;&gt;"",'Calcul NEP et NEO'!J65,"")</f>
        <v/>
      </c>
      <c r="M65" s="112" t="str">
        <f>IF('Calcul NEP et NEO'!K65&lt;&gt;"",'Calcul NEP et NEO'!K65,"")</f>
        <v/>
      </c>
      <c r="N65" s="112" t="str">
        <f>IF('Calcul NEP et NEO'!L65&lt;&gt;"",'Calcul NEP et NEO'!L65,"")</f>
        <v/>
      </c>
      <c r="O65" s="111" t="s">
        <v>32</v>
      </c>
      <c r="P65" s="102" t="str">
        <f>IF(O65&lt;&gt;"",VLOOKUP(O65,Listes!$M$3:$N$7,2,FALSE),"")</f>
        <v/>
      </c>
      <c r="Q65" s="111" t="str">
        <f>IF('Calcul NEP et NEO'!M65&lt;&gt;"",'Calcul NEP et NEO'!M65,"")</f>
        <v/>
      </c>
      <c r="R65" s="112" t="str">
        <f>IF('Calcul NEP et NEO'!N65&lt;&gt;"",'Calcul NEP et NEO'!N65,"")</f>
        <v/>
      </c>
      <c r="S65" s="112" t="str">
        <f>IF('Calcul NEP et NEO'!O65&lt;&gt;"",'Calcul NEP et NEO'!O65,"")</f>
        <v/>
      </c>
      <c r="T65" s="111" t="s">
        <v>32</v>
      </c>
      <c r="U65" s="102" t="str">
        <f>IF(T65&lt;&gt;"",VLOOKUP(T65,Listes!$M$3:$N$7,2,FALSE),"")</f>
        <v/>
      </c>
      <c r="V65" s="111" t="str">
        <f>IF('Calcul NEP et NEO'!P65&lt;&gt;"",'Calcul NEP et NEO'!P65,"")</f>
        <v/>
      </c>
      <c r="W65" s="112" t="str">
        <f>IF('Calcul NEP et NEO'!Q65&lt;&gt;"",'Calcul NEP et NEO'!Q65,"")</f>
        <v/>
      </c>
      <c r="X65" s="112" t="str">
        <f>IF('Calcul NEP et NEO'!R65&lt;&gt;"",'Calcul NEP et NEO'!R65,"")</f>
        <v/>
      </c>
      <c r="Y65" s="111" t="s">
        <v>32</v>
      </c>
      <c r="Z65" s="102" t="str">
        <f>IF(Y65&lt;&gt;"",VLOOKUP(Y65,Listes!$M$3:$N$7,2,FALSE),"")</f>
        <v/>
      </c>
      <c r="AA65" s="111" t="str">
        <f>IF('Calcul NEP et NEO'!S65&lt;&gt;"",'Calcul NEP et NEO'!S65,"")</f>
        <v/>
      </c>
      <c r="AB65" s="111" t="str">
        <f>IF('Calcul NEP et NEO'!T65&lt;&gt;"",'Calcul NEP et NEO'!T65,"")</f>
        <v/>
      </c>
      <c r="AC65" s="111" t="str">
        <f>IF('Calcul NEP et NEO'!U65&lt;&gt;"",'Calcul NEP et NEO'!U65,"")</f>
        <v/>
      </c>
      <c r="AD65" s="111" t="s">
        <v>32</v>
      </c>
      <c r="AE65" s="102" t="str">
        <f>IF(AD65&lt;&gt;"",VLOOKUP(AD65,Listes!$M$3:$N$7,2,FALSE),"")</f>
        <v/>
      </c>
      <c r="AF65" s="111" t="str">
        <f>IF('Calcul NEP et NEO'!V65&lt;&gt;"",'Calcul NEP et NEO'!V65,"")</f>
        <v/>
      </c>
      <c r="AG65" s="111" t="str">
        <f>IF('Calcul NEP et NEO'!W65&lt;&gt;"",'Calcul NEP et NEO'!W65,"")</f>
        <v/>
      </c>
      <c r="AH65" s="111" t="str">
        <f>IF('Calcul NEP et NEO'!X65&lt;&gt;"",'Calcul NEP et NEO'!X65,"")</f>
        <v/>
      </c>
      <c r="AI65" s="111" t="s">
        <v>32</v>
      </c>
      <c r="AJ65" s="102" t="str">
        <f>IF(AI65&lt;&gt;"",VLOOKUP(AI65,Listes!$M$3:$N$7,2,FALSE),"")</f>
        <v/>
      </c>
      <c r="AK65" s="111" t="str">
        <f>IF('Calcul NEP et NEO'!Y65&lt;&gt;"",'Calcul NEP et NEO'!Y65,"")</f>
        <v/>
      </c>
      <c r="AL65" s="111" t="str">
        <f>IF('Calcul NEP et NEO'!Z65&lt;&gt;"",'Calcul NEP et NEO'!Z65,"")</f>
        <v/>
      </c>
      <c r="AM65" s="111" t="str">
        <f>IF('Calcul NEP et NEO'!AA65&lt;&gt;"",'Calcul NEP et NEO'!AA65,"")</f>
        <v/>
      </c>
      <c r="AN65" s="111" t="s">
        <v>32</v>
      </c>
      <c r="AO65" s="102" t="str">
        <f>IF(AN65&lt;&gt;"",VLOOKUP(AN65,Listes!$M$3:$N$7,2,FALSE),"")</f>
        <v/>
      </c>
      <c r="AP65" s="111" t="str">
        <f>IF('Calcul NEP et NEO'!AB65&lt;&gt;"",'Calcul NEP et NEO'!AB65,"")</f>
        <v/>
      </c>
      <c r="AQ65" s="111" t="str">
        <f>IF('Calcul NEP et NEO'!AC65&lt;&gt;"",'Calcul NEP et NEO'!AC65,"")</f>
        <v/>
      </c>
      <c r="AR65" s="111" t="str">
        <f>IF('Calcul NEP et NEO'!AD65&lt;&gt;"",'Calcul NEP et NEO'!AD65,"")</f>
        <v/>
      </c>
      <c r="AS65" s="111" t="s">
        <v>32</v>
      </c>
      <c r="AT65" s="102" t="str">
        <f>IF(AS65&lt;&gt;"",VLOOKUP(AS65,Listes!$M$3:$N$7,2,FALSE),"")</f>
        <v/>
      </c>
      <c r="AU65" s="111" t="str">
        <f>IF('Calcul NEP et NEO'!AE65&lt;&gt;"",'Calcul NEP et NEO'!AE65,"")</f>
        <v/>
      </c>
      <c r="AV65" s="111" t="str">
        <f>IF('Calcul NEP et NEO'!AF65&lt;&gt;"",'Calcul NEP et NEO'!AF65,"")</f>
        <v/>
      </c>
      <c r="AW65" s="111" t="str">
        <f>IF('Calcul NEP et NEO'!AG65&lt;&gt;"",'Calcul NEP et NEO'!AG65,"")</f>
        <v/>
      </c>
      <c r="AX65" s="111" t="s">
        <v>32</v>
      </c>
      <c r="AY65" s="102" t="str">
        <f>IF(AX65&lt;&gt;"",VLOOKUP(AX65,Listes!$M$3:$N$7,2,FALSE),"")</f>
        <v/>
      </c>
      <c r="AZ65" s="111" t="str">
        <f>IF('Calcul NEP et NEO'!AH65&lt;&gt;"",'Calcul NEP et NEO'!AH65,"")</f>
        <v/>
      </c>
      <c r="BA65" s="111" t="str">
        <f>IF('Calcul NEP et NEO'!AI65&lt;&gt;"",'Calcul NEP et NEO'!AI65,"")</f>
        <v/>
      </c>
      <c r="BB65" s="111" t="str">
        <f>IF('Calcul NEP et NEO'!AJ65&lt;&gt;"",'Calcul NEP et NEO'!AJ65,"")</f>
        <v/>
      </c>
      <c r="BC65" s="111" t="s">
        <v>32</v>
      </c>
      <c r="BD65" s="102" t="str">
        <f>IF(BC65&lt;&gt;"",VLOOKUP(BC65,Listes!$M$3:$N$7,2,FALSE),"")</f>
        <v/>
      </c>
      <c r="BE65" s="111" t="str">
        <f>IF('Calcul NEP et NEO'!AK65&lt;&gt;"",'Calcul NEP et NEO'!AK65,"")</f>
        <v/>
      </c>
      <c r="BF65" s="111" t="str">
        <f>IF('Calcul NEP et NEO'!AL65&lt;&gt;"",'Calcul NEP et NEO'!AL65,"")</f>
        <v/>
      </c>
      <c r="BG65" s="111" t="str">
        <f>IF('Calcul NEP et NEO'!AM65&lt;&gt;"",'Calcul NEP et NEO'!AM65,"")</f>
        <v/>
      </c>
      <c r="BH65" s="111" t="s">
        <v>32</v>
      </c>
      <c r="BI65" s="102" t="str">
        <f>IF(BH65&lt;&gt;"",VLOOKUP(BH65,Listes!$M$3:$N$7,2,FALSE),"")</f>
        <v/>
      </c>
      <c r="BJ65" s="111" t="str">
        <f>IF('Calcul NEP et NEO'!AN65&lt;&gt;"",'Calcul NEP et NEO'!AN65,"")</f>
        <v/>
      </c>
      <c r="BK65" s="111" t="str">
        <f>IF('Calcul NEP et NEO'!AO65&lt;&gt;"",'Calcul NEP et NEO'!AO65,"")</f>
        <v/>
      </c>
      <c r="BL65" s="111" t="str">
        <f>IF('Calcul NEP et NEO'!AP65&lt;&gt;"",'Calcul NEP et NEO'!AP65,"")</f>
        <v/>
      </c>
      <c r="BM65" s="111" t="s">
        <v>32</v>
      </c>
      <c r="BN65" s="102" t="str">
        <f>IF(BM65&lt;&gt;"",VLOOKUP(BM65,Listes!$M$3:$N$7,2,FALSE),"")</f>
        <v/>
      </c>
      <c r="BO65" s="111" t="str">
        <f>IF('Calcul NEP et NEO'!AQ65&lt;&gt;"",'Calcul NEP et NEO'!AQ65,"")</f>
        <v/>
      </c>
      <c r="BP65" s="111" t="str">
        <f>IF('Calcul NEP et NEO'!AR65&lt;&gt;"",'Calcul NEP et NEO'!AR65,"")</f>
        <v/>
      </c>
      <c r="BQ65" s="111" t="str">
        <f>IF('Calcul NEP et NEO'!AS65&lt;&gt;"",'Calcul NEP et NEO'!AS65,"")</f>
        <v/>
      </c>
      <c r="BR65" s="111" t="s">
        <v>32</v>
      </c>
      <c r="BS65" s="102" t="str">
        <f>IF(BR65&lt;&gt;"",VLOOKUP(BR65,Listes!$M$3:$N$7,2,FALSE),"")</f>
        <v/>
      </c>
      <c r="BT65" s="111" t="str">
        <f>IF('Calcul NEP et NEO'!AT65&lt;&gt;"",'Calcul NEP et NEO'!AT65,"")</f>
        <v/>
      </c>
      <c r="BU65" s="111" t="str">
        <f>IF('Calcul NEP et NEO'!AU65&lt;&gt;"",'Calcul NEP et NEO'!AU65,"")</f>
        <v/>
      </c>
      <c r="BV65" s="111" t="str">
        <f>IF('Calcul NEP et NEO'!AV65&lt;&gt;"",'Calcul NEP et NEO'!AV65,"")</f>
        <v/>
      </c>
      <c r="BW65" s="111" t="s">
        <v>32</v>
      </c>
      <c r="BX65" s="102" t="str">
        <f>IF(BW65&lt;&gt;"",VLOOKUP(BW65,Listes!$M$3:$N$7,2,FALSE),"")</f>
        <v/>
      </c>
      <c r="BY65" s="111" t="str">
        <f>IF('Calcul NEP et NEO'!AW65&lt;&gt;"",'Calcul NEP et NEO'!AW65,"")</f>
        <v/>
      </c>
      <c r="BZ65" s="111" t="str">
        <f>IF('Calcul NEP et NEO'!AX65&lt;&gt;"",'Calcul NEP et NEO'!AX65,"")</f>
        <v/>
      </c>
      <c r="CA65" s="111" t="str">
        <f>IF('Calcul NEP et NEO'!AY65&lt;&gt;"",'Calcul NEP et NEO'!AY65,"")</f>
        <v/>
      </c>
      <c r="CB65" s="111" t="s">
        <v>32</v>
      </c>
      <c r="CC65" s="102" t="str">
        <f>IF(CB65&lt;&gt;"",VLOOKUP(CB65,Listes!$M$3:$N$7,2,FALSE),"")</f>
        <v/>
      </c>
      <c r="CD65" s="111" t="str">
        <f>IF('Calcul NEP et NEO'!AZ65&lt;&gt;"",'Calcul NEP et NEO'!AZ65,"")</f>
        <v/>
      </c>
      <c r="CE65" s="111" t="str">
        <f>IF('Calcul NEP et NEO'!BA65&lt;&gt;"",'Calcul NEP et NEO'!BA65,"")</f>
        <v/>
      </c>
      <c r="CF65" s="111" t="str">
        <f>IF('Calcul NEP et NEO'!BB65&lt;&gt;"",'Calcul NEP et NEO'!BB65,"")</f>
        <v/>
      </c>
      <c r="CG65" s="111" t="s">
        <v>32</v>
      </c>
      <c r="CH65" s="102" t="str">
        <f>IF(CG65&lt;&gt;"",VLOOKUP(CG65,Listes!$M$3:$N$7,2,FALSE),"")</f>
        <v/>
      </c>
      <c r="CI65" s="111" t="str">
        <f>IF('Calcul NEP et NEO'!BC65&lt;&gt;"",'Calcul NEP et NEO'!BC65,"")</f>
        <v/>
      </c>
      <c r="CJ65" s="111" t="str">
        <f>IF('Calcul NEP et NEO'!BD65&lt;&gt;"",'Calcul NEP et NEO'!BD65,"")</f>
        <v/>
      </c>
      <c r="CK65" s="111" t="str">
        <f>IF('Calcul NEP et NEO'!BE65&lt;&gt;"",'Calcul NEP et NEO'!BE65,"")</f>
        <v/>
      </c>
      <c r="CL65" s="111" t="s">
        <v>32</v>
      </c>
      <c r="CM65" s="102" t="str">
        <f>IF(CL65&lt;&gt;"",VLOOKUP(CL65,Listes!$M$3:$N$7,2,FALSE),"")</f>
        <v/>
      </c>
      <c r="CN65" s="111" t="str">
        <f>IF('Calcul NEP et NEO'!BF65&lt;&gt;"",'Calcul NEP et NEO'!BF65,"")</f>
        <v/>
      </c>
      <c r="CO65" s="111" t="str">
        <f>IF('Calcul NEP et NEO'!BG65&lt;&gt;"",'Calcul NEP et NEO'!BG65,"")</f>
        <v/>
      </c>
      <c r="CP65" s="111" t="str">
        <f>IF('Calcul NEP et NEO'!BH65&lt;&gt;"",'Calcul NEP et NEO'!BH65,"")</f>
        <v/>
      </c>
      <c r="CQ65" s="111" t="s">
        <v>32</v>
      </c>
      <c r="CR65" s="102" t="str">
        <f>IF(CQ65&lt;&gt;"",VLOOKUP(CQ65,Listes!$M$3:$N$7,2,FALSE),"")</f>
        <v/>
      </c>
      <c r="CS65" s="111" t="str">
        <f>IF('Calcul NEP et NEO'!BI65&lt;&gt;"",'Calcul NEP et NEO'!BI65,"")</f>
        <v/>
      </c>
      <c r="CT65" s="111" t="str">
        <f>IF('Calcul NEP et NEO'!BJ65&lt;&gt;"",'Calcul NEP et NEO'!BJ65,"")</f>
        <v/>
      </c>
      <c r="CU65" s="111" t="str">
        <f>IF('Calcul NEP et NEO'!BK65&lt;&gt;"",'Calcul NEP et NEO'!BK65,"")</f>
        <v/>
      </c>
      <c r="CV65" s="111" t="s">
        <v>32</v>
      </c>
      <c r="CW65" s="102" t="str">
        <f>IF(CV65&lt;&gt;"",VLOOKUP(CV65,Listes!$M$3:$N$7,2,FALSE),"")</f>
        <v/>
      </c>
      <c r="CX65" s="111" t="str">
        <f>IF('Calcul NEP et NEO'!BL65&lt;&gt;"",'Calcul NEP et NEO'!BL65,"")</f>
        <v/>
      </c>
      <c r="CY65" s="111" t="str">
        <f>IF('Calcul NEP et NEO'!BM65&lt;&gt;"",'Calcul NEP et NEO'!BM65,"")</f>
        <v/>
      </c>
      <c r="CZ65" s="111" t="str">
        <f>IF('Calcul NEP et NEO'!BN65&lt;&gt;"",'Calcul NEP et NEO'!BN65,"")</f>
        <v/>
      </c>
      <c r="DA65" s="111" t="s">
        <v>32</v>
      </c>
      <c r="DB65" s="102" t="str">
        <f>IF(DA65&lt;&gt;"",VLOOKUP(DA65,Listes!$M$3:$N$7,2,FALSE),"")</f>
        <v/>
      </c>
      <c r="DC65" s="111" t="str">
        <f>IF('Calcul NEP et NEO'!BO65&lt;&gt;"",'Calcul NEP et NEO'!BO65,"")</f>
        <v/>
      </c>
      <c r="DD65" s="111" t="str">
        <f>IF('Calcul NEP et NEO'!BP65&lt;&gt;"",'Calcul NEP et NEO'!BP65,"")</f>
        <v/>
      </c>
      <c r="DE65" s="50" t="str">
        <f>IF('Calcul NEP et NEO'!BQ65&lt;&gt;"",'Calcul NEP et NEO'!BQ65,"")</f>
        <v/>
      </c>
    </row>
    <row r="66" spans="1:109" ht="14.5" hidden="1" customHeight="1" x14ac:dyDescent="0.35">
      <c r="A66" s="36" t="str">
        <f>IF('Calcul NEP et NEO'!A66&lt;&gt;"",'Calcul NEP et NEO'!A66,"")</f>
        <v/>
      </c>
      <c r="B66" s="36" t="str">
        <f>IF('Calcul NEP et NEO'!B66&lt;&gt;"",'Calcul NEP et NEO'!B66,"")</f>
        <v/>
      </c>
      <c r="C66" s="36" t="str">
        <f>IF('Calcul NEP et NEO'!C66&lt;&gt;"",'Calcul NEP et NEO'!C66,"")</f>
        <v/>
      </c>
      <c r="D66" s="36" t="str">
        <f>IF('Calcul NEP et NEO'!D66&lt;&gt;"",'Calcul NEP et NEO'!D66,"")</f>
        <v/>
      </c>
      <c r="E66" s="47" t="str">
        <f>IF('Calcul NEP et NEO'!E66&lt;&gt;"",'Calcul NEP et NEO'!E66,"")</f>
        <v/>
      </c>
      <c r="F66" s="47" t="str">
        <f>IF('Calcul NEP et NEO'!F66&lt;&gt;"",'Calcul NEP et NEO'!F66,"")</f>
        <v/>
      </c>
      <c r="G66" s="47" t="str">
        <f>IF('Calcul NEP et NEO'!G66&lt;&gt;"",'Calcul NEP et NEO'!G66,"")</f>
        <v/>
      </c>
      <c r="H66" s="47" t="str">
        <f>IF('Calcul NEP et NEO'!H66&lt;&gt;"",'Calcul NEP et NEO'!H66,"")</f>
        <v/>
      </c>
      <c r="I66" s="50" t="str">
        <f>IF('Calcul NEP et NEO'!I66&lt;&gt;"",'Calcul NEP et NEO'!I66,"")</f>
        <v/>
      </c>
      <c r="J66" s="111" t="s">
        <v>32</v>
      </c>
      <c r="K66" s="102" t="str">
        <f>IF(J66&lt;&gt;"",VLOOKUP(J66,Listes!$M$3:$N$7,2,FALSE),"")</f>
        <v/>
      </c>
      <c r="L66" s="111" t="str">
        <f>IF('Calcul NEP et NEO'!J66&lt;&gt;"",'Calcul NEP et NEO'!J66,"")</f>
        <v/>
      </c>
      <c r="M66" s="112" t="str">
        <f>IF('Calcul NEP et NEO'!K66&lt;&gt;"",'Calcul NEP et NEO'!K66,"")</f>
        <v/>
      </c>
      <c r="N66" s="112" t="str">
        <f>IF('Calcul NEP et NEO'!L66&lt;&gt;"",'Calcul NEP et NEO'!L66,"")</f>
        <v/>
      </c>
      <c r="O66" s="111" t="s">
        <v>32</v>
      </c>
      <c r="P66" s="102" t="str">
        <f>IF(O66&lt;&gt;"",VLOOKUP(O66,Listes!$M$3:$N$7,2,FALSE),"")</f>
        <v/>
      </c>
      <c r="Q66" s="111" t="str">
        <f>IF('Calcul NEP et NEO'!M66&lt;&gt;"",'Calcul NEP et NEO'!M66,"")</f>
        <v/>
      </c>
      <c r="R66" s="112" t="str">
        <f>IF('Calcul NEP et NEO'!N66&lt;&gt;"",'Calcul NEP et NEO'!N66,"")</f>
        <v/>
      </c>
      <c r="S66" s="112" t="str">
        <f>IF('Calcul NEP et NEO'!O66&lt;&gt;"",'Calcul NEP et NEO'!O66,"")</f>
        <v/>
      </c>
      <c r="T66" s="111" t="s">
        <v>32</v>
      </c>
      <c r="U66" s="102" t="str">
        <f>IF(T66&lt;&gt;"",VLOOKUP(T66,Listes!$M$3:$N$7,2,FALSE),"")</f>
        <v/>
      </c>
      <c r="V66" s="111" t="str">
        <f>IF('Calcul NEP et NEO'!P66&lt;&gt;"",'Calcul NEP et NEO'!P66,"")</f>
        <v/>
      </c>
      <c r="W66" s="112" t="str">
        <f>IF('Calcul NEP et NEO'!Q66&lt;&gt;"",'Calcul NEP et NEO'!Q66,"")</f>
        <v/>
      </c>
      <c r="X66" s="112" t="str">
        <f>IF('Calcul NEP et NEO'!R66&lt;&gt;"",'Calcul NEP et NEO'!R66,"")</f>
        <v/>
      </c>
      <c r="Y66" s="111" t="s">
        <v>32</v>
      </c>
      <c r="Z66" s="102" t="str">
        <f>IF(Y66&lt;&gt;"",VLOOKUP(Y66,Listes!$M$3:$N$7,2,FALSE),"")</f>
        <v/>
      </c>
      <c r="AA66" s="111" t="str">
        <f>IF('Calcul NEP et NEO'!S66&lt;&gt;"",'Calcul NEP et NEO'!S66,"")</f>
        <v/>
      </c>
      <c r="AB66" s="111" t="str">
        <f>IF('Calcul NEP et NEO'!T66&lt;&gt;"",'Calcul NEP et NEO'!T66,"")</f>
        <v/>
      </c>
      <c r="AC66" s="111" t="str">
        <f>IF('Calcul NEP et NEO'!U66&lt;&gt;"",'Calcul NEP et NEO'!U66,"")</f>
        <v/>
      </c>
      <c r="AD66" s="111" t="s">
        <v>32</v>
      </c>
      <c r="AE66" s="102" t="str">
        <f>IF(AD66&lt;&gt;"",VLOOKUP(AD66,Listes!$M$3:$N$7,2,FALSE),"")</f>
        <v/>
      </c>
      <c r="AF66" s="111" t="str">
        <f>IF('Calcul NEP et NEO'!V66&lt;&gt;"",'Calcul NEP et NEO'!V66,"")</f>
        <v/>
      </c>
      <c r="AG66" s="111" t="str">
        <f>IF('Calcul NEP et NEO'!W66&lt;&gt;"",'Calcul NEP et NEO'!W66,"")</f>
        <v/>
      </c>
      <c r="AH66" s="111" t="str">
        <f>IF('Calcul NEP et NEO'!X66&lt;&gt;"",'Calcul NEP et NEO'!X66,"")</f>
        <v/>
      </c>
      <c r="AI66" s="111" t="s">
        <v>32</v>
      </c>
      <c r="AJ66" s="102" t="str">
        <f>IF(AI66&lt;&gt;"",VLOOKUP(AI66,Listes!$M$3:$N$7,2,FALSE),"")</f>
        <v/>
      </c>
      <c r="AK66" s="111" t="str">
        <f>IF('Calcul NEP et NEO'!Y66&lt;&gt;"",'Calcul NEP et NEO'!Y66,"")</f>
        <v/>
      </c>
      <c r="AL66" s="111" t="str">
        <f>IF('Calcul NEP et NEO'!Z66&lt;&gt;"",'Calcul NEP et NEO'!Z66,"")</f>
        <v/>
      </c>
      <c r="AM66" s="111" t="str">
        <f>IF('Calcul NEP et NEO'!AA66&lt;&gt;"",'Calcul NEP et NEO'!AA66,"")</f>
        <v/>
      </c>
      <c r="AN66" s="111" t="s">
        <v>32</v>
      </c>
      <c r="AO66" s="102" t="str">
        <f>IF(AN66&lt;&gt;"",VLOOKUP(AN66,Listes!$M$3:$N$7,2,FALSE),"")</f>
        <v/>
      </c>
      <c r="AP66" s="111" t="str">
        <f>IF('Calcul NEP et NEO'!AB66&lt;&gt;"",'Calcul NEP et NEO'!AB66,"")</f>
        <v/>
      </c>
      <c r="AQ66" s="111" t="str">
        <f>IF('Calcul NEP et NEO'!AC66&lt;&gt;"",'Calcul NEP et NEO'!AC66,"")</f>
        <v/>
      </c>
      <c r="AR66" s="111" t="str">
        <f>IF('Calcul NEP et NEO'!AD66&lt;&gt;"",'Calcul NEP et NEO'!AD66,"")</f>
        <v/>
      </c>
      <c r="AS66" s="111" t="s">
        <v>32</v>
      </c>
      <c r="AT66" s="102" t="str">
        <f>IF(AS66&lt;&gt;"",VLOOKUP(AS66,Listes!$M$3:$N$7,2,FALSE),"")</f>
        <v/>
      </c>
      <c r="AU66" s="111" t="str">
        <f>IF('Calcul NEP et NEO'!AE66&lt;&gt;"",'Calcul NEP et NEO'!AE66,"")</f>
        <v/>
      </c>
      <c r="AV66" s="111" t="str">
        <f>IF('Calcul NEP et NEO'!AF66&lt;&gt;"",'Calcul NEP et NEO'!AF66,"")</f>
        <v/>
      </c>
      <c r="AW66" s="111" t="str">
        <f>IF('Calcul NEP et NEO'!AG66&lt;&gt;"",'Calcul NEP et NEO'!AG66,"")</f>
        <v/>
      </c>
      <c r="AX66" s="111" t="s">
        <v>32</v>
      </c>
      <c r="AY66" s="102" t="str">
        <f>IF(AX66&lt;&gt;"",VLOOKUP(AX66,Listes!$M$3:$N$7,2,FALSE),"")</f>
        <v/>
      </c>
      <c r="AZ66" s="111" t="str">
        <f>IF('Calcul NEP et NEO'!AH66&lt;&gt;"",'Calcul NEP et NEO'!AH66,"")</f>
        <v/>
      </c>
      <c r="BA66" s="111" t="str">
        <f>IF('Calcul NEP et NEO'!AI66&lt;&gt;"",'Calcul NEP et NEO'!AI66,"")</f>
        <v/>
      </c>
      <c r="BB66" s="111" t="str">
        <f>IF('Calcul NEP et NEO'!AJ66&lt;&gt;"",'Calcul NEP et NEO'!AJ66,"")</f>
        <v/>
      </c>
      <c r="BC66" s="111" t="s">
        <v>32</v>
      </c>
      <c r="BD66" s="102" t="str">
        <f>IF(BC66&lt;&gt;"",VLOOKUP(BC66,Listes!$M$3:$N$7,2,FALSE),"")</f>
        <v/>
      </c>
      <c r="BE66" s="111" t="str">
        <f>IF('Calcul NEP et NEO'!AK66&lt;&gt;"",'Calcul NEP et NEO'!AK66,"")</f>
        <v/>
      </c>
      <c r="BF66" s="111" t="str">
        <f>IF('Calcul NEP et NEO'!AL66&lt;&gt;"",'Calcul NEP et NEO'!AL66,"")</f>
        <v/>
      </c>
      <c r="BG66" s="111" t="str">
        <f>IF('Calcul NEP et NEO'!AM66&lt;&gt;"",'Calcul NEP et NEO'!AM66,"")</f>
        <v/>
      </c>
      <c r="BH66" s="111" t="s">
        <v>32</v>
      </c>
      <c r="BI66" s="102" t="str">
        <f>IF(BH66&lt;&gt;"",VLOOKUP(BH66,Listes!$M$3:$N$7,2,FALSE),"")</f>
        <v/>
      </c>
      <c r="BJ66" s="111" t="str">
        <f>IF('Calcul NEP et NEO'!AN66&lt;&gt;"",'Calcul NEP et NEO'!AN66,"")</f>
        <v/>
      </c>
      <c r="BK66" s="111" t="str">
        <f>IF('Calcul NEP et NEO'!AO66&lt;&gt;"",'Calcul NEP et NEO'!AO66,"")</f>
        <v/>
      </c>
      <c r="BL66" s="111" t="str">
        <f>IF('Calcul NEP et NEO'!AP66&lt;&gt;"",'Calcul NEP et NEO'!AP66,"")</f>
        <v/>
      </c>
      <c r="BM66" s="111" t="s">
        <v>32</v>
      </c>
      <c r="BN66" s="102" t="str">
        <f>IF(BM66&lt;&gt;"",VLOOKUP(BM66,Listes!$M$3:$N$7,2,FALSE),"")</f>
        <v/>
      </c>
      <c r="BO66" s="111" t="str">
        <f>IF('Calcul NEP et NEO'!AQ66&lt;&gt;"",'Calcul NEP et NEO'!AQ66,"")</f>
        <v/>
      </c>
      <c r="BP66" s="111" t="str">
        <f>IF('Calcul NEP et NEO'!AR66&lt;&gt;"",'Calcul NEP et NEO'!AR66,"")</f>
        <v/>
      </c>
      <c r="BQ66" s="111" t="str">
        <f>IF('Calcul NEP et NEO'!AS66&lt;&gt;"",'Calcul NEP et NEO'!AS66,"")</f>
        <v/>
      </c>
      <c r="BR66" s="111" t="s">
        <v>32</v>
      </c>
      <c r="BS66" s="102" t="str">
        <f>IF(BR66&lt;&gt;"",VLOOKUP(BR66,Listes!$M$3:$N$7,2,FALSE),"")</f>
        <v/>
      </c>
      <c r="BT66" s="111" t="str">
        <f>IF('Calcul NEP et NEO'!AT66&lt;&gt;"",'Calcul NEP et NEO'!AT66,"")</f>
        <v/>
      </c>
      <c r="BU66" s="111" t="str">
        <f>IF('Calcul NEP et NEO'!AU66&lt;&gt;"",'Calcul NEP et NEO'!AU66,"")</f>
        <v/>
      </c>
      <c r="BV66" s="111" t="str">
        <f>IF('Calcul NEP et NEO'!AV66&lt;&gt;"",'Calcul NEP et NEO'!AV66,"")</f>
        <v/>
      </c>
      <c r="BW66" s="111" t="s">
        <v>32</v>
      </c>
      <c r="BX66" s="102" t="str">
        <f>IF(BW66&lt;&gt;"",VLOOKUP(BW66,Listes!$M$3:$N$7,2,FALSE),"")</f>
        <v/>
      </c>
      <c r="BY66" s="111" t="str">
        <f>IF('Calcul NEP et NEO'!AW66&lt;&gt;"",'Calcul NEP et NEO'!AW66,"")</f>
        <v/>
      </c>
      <c r="BZ66" s="111" t="str">
        <f>IF('Calcul NEP et NEO'!AX66&lt;&gt;"",'Calcul NEP et NEO'!AX66,"")</f>
        <v/>
      </c>
      <c r="CA66" s="111" t="str">
        <f>IF('Calcul NEP et NEO'!AY66&lt;&gt;"",'Calcul NEP et NEO'!AY66,"")</f>
        <v/>
      </c>
      <c r="CB66" s="111" t="s">
        <v>32</v>
      </c>
      <c r="CC66" s="102" t="str">
        <f>IF(CB66&lt;&gt;"",VLOOKUP(CB66,Listes!$M$3:$N$7,2,FALSE),"")</f>
        <v/>
      </c>
      <c r="CD66" s="111" t="str">
        <f>IF('Calcul NEP et NEO'!AZ66&lt;&gt;"",'Calcul NEP et NEO'!AZ66,"")</f>
        <v/>
      </c>
      <c r="CE66" s="111" t="str">
        <f>IF('Calcul NEP et NEO'!BA66&lt;&gt;"",'Calcul NEP et NEO'!BA66,"")</f>
        <v/>
      </c>
      <c r="CF66" s="111" t="str">
        <f>IF('Calcul NEP et NEO'!BB66&lt;&gt;"",'Calcul NEP et NEO'!BB66,"")</f>
        <v/>
      </c>
      <c r="CG66" s="111" t="s">
        <v>32</v>
      </c>
      <c r="CH66" s="102" t="str">
        <f>IF(CG66&lt;&gt;"",VLOOKUP(CG66,Listes!$M$3:$N$7,2,FALSE),"")</f>
        <v/>
      </c>
      <c r="CI66" s="111" t="str">
        <f>IF('Calcul NEP et NEO'!BC66&lt;&gt;"",'Calcul NEP et NEO'!BC66,"")</f>
        <v/>
      </c>
      <c r="CJ66" s="111" t="str">
        <f>IF('Calcul NEP et NEO'!BD66&lt;&gt;"",'Calcul NEP et NEO'!BD66,"")</f>
        <v/>
      </c>
      <c r="CK66" s="111" t="str">
        <f>IF('Calcul NEP et NEO'!BE66&lt;&gt;"",'Calcul NEP et NEO'!BE66,"")</f>
        <v/>
      </c>
      <c r="CL66" s="111" t="s">
        <v>32</v>
      </c>
      <c r="CM66" s="102" t="str">
        <f>IF(CL66&lt;&gt;"",VLOOKUP(CL66,Listes!$M$3:$N$7,2,FALSE),"")</f>
        <v/>
      </c>
      <c r="CN66" s="111" t="str">
        <f>IF('Calcul NEP et NEO'!BF66&lt;&gt;"",'Calcul NEP et NEO'!BF66,"")</f>
        <v/>
      </c>
      <c r="CO66" s="111" t="str">
        <f>IF('Calcul NEP et NEO'!BG66&lt;&gt;"",'Calcul NEP et NEO'!BG66,"")</f>
        <v/>
      </c>
      <c r="CP66" s="111" t="str">
        <f>IF('Calcul NEP et NEO'!BH66&lt;&gt;"",'Calcul NEP et NEO'!BH66,"")</f>
        <v/>
      </c>
      <c r="CQ66" s="111" t="s">
        <v>32</v>
      </c>
      <c r="CR66" s="102" t="str">
        <f>IF(CQ66&lt;&gt;"",VLOOKUP(CQ66,Listes!$M$3:$N$7,2,FALSE),"")</f>
        <v/>
      </c>
      <c r="CS66" s="111" t="str">
        <f>IF('Calcul NEP et NEO'!BI66&lt;&gt;"",'Calcul NEP et NEO'!BI66,"")</f>
        <v/>
      </c>
      <c r="CT66" s="111" t="str">
        <f>IF('Calcul NEP et NEO'!BJ66&lt;&gt;"",'Calcul NEP et NEO'!BJ66,"")</f>
        <v/>
      </c>
      <c r="CU66" s="111" t="str">
        <f>IF('Calcul NEP et NEO'!BK66&lt;&gt;"",'Calcul NEP et NEO'!BK66,"")</f>
        <v/>
      </c>
      <c r="CV66" s="111" t="s">
        <v>32</v>
      </c>
      <c r="CW66" s="102" t="str">
        <f>IF(CV66&lt;&gt;"",VLOOKUP(CV66,Listes!$M$3:$N$7,2,FALSE),"")</f>
        <v/>
      </c>
      <c r="CX66" s="111" t="str">
        <f>IF('Calcul NEP et NEO'!BL66&lt;&gt;"",'Calcul NEP et NEO'!BL66,"")</f>
        <v/>
      </c>
      <c r="CY66" s="111" t="str">
        <f>IF('Calcul NEP et NEO'!BM66&lt;&gt;"",'Calcul NEP et NEO'!BM66,"")</f>
        <v/>
      </c>
      <c r="CZ66" s="111" t="str">
        <f>IF('Calcul NEP et NEO'!BN66&lt;&gt;"",'Calcul NEP et NEO'!BN66,"")</f>
        <v/>
      </c>
      <c r="DA66" s="111" t="s">
        <v>32</v>
      </c>
      <c r="DB66" s="102" t="str">
        <f>IF(DA66&lt;&gt;"",VLOOKUP(DA66,Listes!$M$3:$N$7,2,FALSE),"")</f>
        <v/>
      </c>
      <c r="DC66" s="111" t="str">
        <f>IF('Calcul NEP et NEO'!BO66&lt;&gt;"",'Calcul NEP et NEO'!BO66,"")</f>
        <v/>
      </c>
      <c r="DD66" s="111" t="str">
        <f>IF('Calcul NEP et NEO'!BP66&lt;&gt;"",'Calcul NEP et NEO'!BP66,"")</f>
        <v/>
      </c>
      <c r="DE66" s="50" t="str">
        <f>IF('Calcul NEP et NEO'!BQ66&lt;&gt;"",'Calcul NEP et NEO'!BQ66,"")</f>
        <v/>
      </c>
    </row>
    <row r="67" spans="1:109" ht="14.5" hidden="1" customHeight="1" x14ac:dyDescent="0.35">
      <c r="A67" s="36" t="str">
        <f>IF('Calcul NEP et NEO'!A67&lt;&gt;"",'Calcul NEP et NEO'!A67,"")</f>
        <v/>
      </c>
      <c r="B67" s="36" t="str">
        <f>IF('Calcul NEP et NEO'!B67&lt;&gt;"",'Calcul NEP et NEO'!B67,"")</f>
        <v/>
      </c>
      <c r="C67" s="36" t="str">
        <f>IF('Calcul NEP et NEO'!C67&lt;&gt;"",'Calcul NEP et NEO'!C67,"")</f>
        <v/>
      </c>
      <c r="D67" s="36" t="str">
        <f>IF('Calcul NEP et NEO'!D67&lt;&gt;"",'Calcul NEP et NEO'!D67,"")</f>
        <v/>
      </c>
      <c r="E67" s="47" t="str">
        <f>IF('Calcul NEP et NEO'!E67&lt;&gt;"",'Calcul NEP et NEO'!E67,"")</f>
        <v/>
      </c>
      <c r="F67" s="47" t="str">
        <f>IF('Calcul NEP et NEO'!F67&lt;&gt;"",'Calcul NEP et NEO'!F67,"")</f>
        <v/>
      </c>
      <c r="G67" s="47" t="str">
        <f>IF('Calcul NEP et NEO'!G67&lt;&gt;"",'Calcul NEP et NEO'!G67,"")</f>
        <v/>
      </c>
      <c r="H67" s="47" t="str">
        <f>IF('Calcul NEP et NEO'!H67&lt;&gt;"",'Calcul NEP et NEO'!H67,"")</f>
        <v/>
      </c>
      <c r="I67" s="50" t="str">
        <f>IF('Calcul NEP et NEO'!I67&lt;&gt;"",'Calcul NEP et NEO'!I67,"")</f>
        <v/>
      </c>
      <c r="J67" s="111" t="s">
        <v>32</v>
      </c>
      <c r="K67" s="102" t="str">
        <f>IF(J67&lt;&gt;"",VLOOKUP(J67,Listes!$M$3:$N$7,2,FALSE),"")</f>
        <v/>
      </c>
      <c r="L67" s="111" t="str">
        <f>IF('Calcul NEP et NEO'!J67&lt;&gt;"",'Calcul NEP et NEO'!J67,"")</f>
        <v/>
      </c>
      <c r="M67" s="112" t="str">
        <f>IF('Calcul NEP et NEO'!K67&lt;&gt;"",'Calcul NEP et NEO'!K67,"")</f>
        <v/>
      </c>
      <c r="N67" s="112" t="str">
        <f>IF('Calcul NEP et NEO'!L67&lt;&gt;"",'Calcul NEP et NEO'!L67,"")</f>
        <v/>
      </c>
      <c r="O67" s="111" t="s">
        <v>32</v>
      </c>
      <c r="P67" s="102" t="str">
        <f>IF(O67&lt;&gt;"",VLOOKUP(O67,Listes!$M$3:$N$7,2,FALSE),"")</f>
        <v/>
      </c>
      <c r="Q67" s="111" t="str">
        <f>IF('Calcul NEP et NEO'!M67&lt;&gt;"",'Calcul NEP et NEO'!M67,"")</f>
        <v/>
      </c>
      <c r="R67" s="112" t="str">
        <f>IF('Calcul NEP et NEO'!N67&lt;&gt;"",'Calcul NEP et NEO'!N67,"")</f>
        <v/>
      </c>
      <c r="S67" s="112" t="str">
        <f>IF('Calcul NEP et NEO'!O67&lt;&gt;"",'Calcul NEP et NEO'!O67,"")</f>
        <v/>
      </c>
      <c r="T67" s="111" t="s">
        <v>32</v>
      </c>
      <c r="U67" s="102" t="str">
        <f>IF(T67&lt;&gt;"",VLOOKUP(T67,Listes!$M$3:$N$7,2,FALSE),"")</f>
        <v/>
      </c>
      <c r="V67" s="111" t="str">
        <f>IF('Calcul NEP et NEO'!P67&lt;&gt;"",'Calcul NEP et NEO'!P67,"")</f>
        <v/>
      </c>
      <c r="W67" s="112" t="str">
        <f>IF('Calcul NEP et NEO'!Q67&lt;&gt;"",'Calcul NEP et NEO'!Q67,"")</f>
        <v/>
      </c>
      <c r="X67" s="112" t="str">
        <f>IF('Calcul NEP et NEO'!R67&lt;&gt;"",'Calcul NEP et NEO'!R67,"")</f>
        <v/>
      </c>
      <c r="Y67" s="111" t="s">
        <v>32</v>
      </c>
      <c r="Z67" s="102" t="str">
        <f>IF(Y67&lt;&gt;"",VLOOKUP(Y67,Listes!$M$3:$N$7,2,FALSE),"")</f>
        <v/>
      </c>
      <c r="AA67" s="111" t="str">
        <f>IF('Calcul NEP et NEO'!S67&lt;&gt;"",'Calcul NEP et NEO'!S67,"")</f>
        <v/>
      </c>
      <c r="AB67" s="111" t="str">
        <f>IF('Calcul NEP et NEO'!T67&lt;&gt;"",'Calcul NEP et NEO'!T67,"")</f>
        <v/>
      </c>
      <c r="AC67" s="111" t="str">
        <f>IF('Calcul NEP et NEO'!U67&lt;&gt;"",'Calcul NEP et NEO'!U67,"")</f>
        <v/>
      </c>
      <c r="AD67" s="111" t="s">
        <v>32</v>
      </c>
      <c r="AE67" s="102" t="str">
        <f>IF(AD67&lt;&gt;"",VLOOKUP(AD67,Listes!$M$3:$N$7,2,FALSE),"")</f>
        <v/>
      </c>
      <c r="AF67" s="111" t="str">
        <f>IF('Calcul NEP et NEO'!V67&lt;&gt;"",'Calcul NEP et NEO'!V67,"")</f>
        <v/>
      </c>
      <c r="AG67" s="111" t="str">
        <f>IF('Calcul NEP et NEO'!W67&lt;&gt;"",'Calcul NEP et NEO'!W67,"")</f>
        <v/>
      </c>
      <c r="AH67" s="111" t="str">
        <f>IF('Calcul NEP et NEO'!X67&lt;&gt;"",'Calcul NEP et NEO'!X67,"")</f>
        <v/>
      </c>
      <c r="AI67" s="111" t="s">
        <v>32</v>
      </c>
      <c r="AJ67" s="102" t="str">
        <f>IF(AI67&lt;&gt;"",VLOOKUP(AI67,Listes!$M$3:$N$7,2,FALSE),"")</f>
        <v/>
      </c>
      <c r="AK67" s="111" t="str">
        <f>IF('Calcul NEP et NEO'!Y67&lt;&gt;"",'Calcul NEP et NEO'!Y67,"")</f>
        <v/>
      </c>
      <c r="AL67" s="111" t="str">
        <f>IF('Calcul NEP et NEO'!Z67&lt;&gt;"",'Calcul NEP et NEO'!Z67,"")</f>
        <v/>
      </c>
      <c r="AM67" s="111" t="str">
        <f>IF('Calcul NEP et NEO'!AA67&lt;&gt;"",'Calcul NEP et NEO'!AA67,"")</f>
        <v/>
      </c>
      <c r="AN67" s="111" t="s">
        <v>32</v>
      </c>
      <c r="AO67" s="102" t="str">
        <f>IF(AN67&lt;&gt;"",VLOOKUP(AN67,Listes!$M$3:$N$7,2,FALSE),"")</f>
        <v/>
      </c>
      <c r="AP67" s="111" t="str">
        <f>IF('Calcul NEP et NEO'!AB67&lt;&gt;"",'Calcul NEP et NEO'!AB67,"")</f>
        <v/>
      </c>
      <c r="AQ67" s="111" t="str">
        <f>IF('Calcul NEP et NEO'!AC67&lt;&gt;"",'Calcul NEP et NEO'!AC67,"")</f>
        <v/>
      </c>
      <c r="AR67" s="111" t="str">
        <f>IF('Calcul NEP et NEO'!AD67&lt;&gt;"",'Calcul NEP et NEO'!AD67,"")</f>
        <v/>
      </c>
      <c r="AS67" s="111" t="s">
        <v>32</v>
      </c>
      <c r="AT67" s="102" t="str">
        <f>IF(AS67&lt;&gt;"",VLOOKUP(AS67,Listes!$M$3:$N$7,2,FALSE),"")</f>
        <v/>
      </c>
      <c r="AU67" s="111" t="str">
        <f>IF('Calcul NEP et NEO'!AE67&lt;&gt;"",'Calcul NEP et NEO'!AE67,"")</f>
        <v/>
      </c>
      <c r="AV67" s="111" t="str">
        <f>IF('Calcul NEP et NEO'!AF67&lt;&gt;"",'Calcul NEP et NEO'!AF67,"")</f>
        <v/>
      </c>
      <c r="AW67" s="111" t="str">
        <f>IF('Calcul NEP et NEO'!AG67&lt;&gt;"",'Calcul NEP et NEO'!AG67,"")</f>
        <v/>
      </c>
      <c r="AX67" s="111" t="s">
        <v>32</v>
      </c>
      <c r="AY67" s="102" t="str">
        <f>IF(AX67&lt;&gt;"",VLOOKUP(AX67,Listes!$M$3:$N$7,2,FALSE),"")</f>
        <v/>
      </c>
      <c r="AZ67" s="111" t="str">
        <f>IF('Calcul NEP et NEO'!AH67&lt;&gt;"",'Calcul NEP et NEO'!AH67,"")</f>
        <v/>
      </c>
      <c r="BA67" s="111" t="str">
        <f>IF('Calcul NEP et NEO'!AI67&lt;&gt;"",'Calcul NEP et NEO'!AI67,"")</f>
        <v/>
      </c>
      <c r="BB67" s="111" t="str">
        <f>IF('Calcul NEP et NEO'!AJ67&lt;&gt;"",'Calcul NEP et NEO'!AJ67,"")</f>
        <v/>
      </c>
      <c r="BC67" s="111" t="s">
        <v>32</v>
      </c>
      <c r="BD67" s="102" t="str">
        <f>IF(BC67&lt;&gt;"",VLOOKUP(BC67,Listes!$M$3:$N$7,2,FALSE),"")</f>
        <v/>
      </c>
      <c r="BE67" s="111" t="str">
        <f>IF('Calcul NEP et NEO'!AK67&lt;&gt;"",'Calcul NEP et NEO'!AK67,"")</f>
        <v/>
      </c>
      <c r="BF67" s="111" t="str">
        <f>IF('Calcul NEP et NEO'!AL67&lt;&gt;"",'Calcul NEP et NEO'!AL67,"")</f>
        <v/>
      </c>
      <c r="BG67" s="111" t="str">
        <f>IF('Calcul NEP et NEO'!AM67&lt;&gt;"",'Calcul NEP et NEO'!AM67,"")</f>
        <v/>
      </c>
      <c r="BH67" s="111" t="s">
        <v>32</v>
      </c>
      <c r="BI67" s="102" t="str">
        <f>IF(BH67&lt;&gt;"",VLOOKUP(BH67,Listes!$M$3:$N$7,2,FALSE),"")</f>
        <v/>
      </c>
      <c r="BJ67" s="111" t="str">
        <f>IF('Calcul NEP et NEO'!AN67&lt;&gt;"",'Calcul NEP et NEO'!AN67,"")</f>
        <v/>
      </c>
      <c r="BK67" s="111" t="str">
        <f>IF('Calcul NEP et NEO'!AO67&lt;&gt;"",'Calcul NEP et NEO'!AO67,"")</f>
        <v/>
      </c>
      <c r="BL67" s="111" t="str">
        <f>IF('Calcul NEP et NEO'!AP67&lt;&gt;"",'Calcul NEP et NEO'!AP67,"")</f>
        <v/>
      </c>
      <c r="BM67" s="111" t="s">
        <v>32</v>
      </c>
      <c r="BN67" s="102" t="str">
        <f>IF(BM67&lt;&gt;"",VLOOKUP(BM67,Listes!$M$3:$N$7,2,FALSE),"")</f>
        <v/>
      </c>
      <c r="BO67" s="111" t="str">
        <f>IF('Calcul NEP et NEO'!AQ67&lt;&gt;"",'Calcul NEP et NEO'!AQ67,"")</f>
        <v/>
      </c>
      <c r="BP67" s="111" t="str">
        <f>IF('Calcul NEP et NEO'!AR67&lt;&gt;"",'Calcul NEP et NEO'!AR67,"")</f>
        <v/>
      </c>
      <c r="BQ67" s="111" t="str">
        <f>IF('Calcul NEP et NEO'!AS67&lt;&gt;"",'Calcul NEP et NEO'!AS67,"")</f>
        <v/>
      </c>
      <c r="BR67" s="111" t="s">
        <v>32</v>
      </c>
      <c r="BS67" s="102" t="str">
        <f>IF(BR67&lt;&gt;"",VLOOKUP(BR67,Listes!$M$3:$N$7,2,FALSE),"")</f>
        <v/>
      </c>
      <c r="BT67" s="111" t="str">
        <f>IF('Calcul NEP et NEO'!AT67&lt;&gt;"",'Calcul NEP et NEO'!AT67,"")</f>
        <v/>
      </c>
      <c r="BU67" s="111" t="str">
        <f>IF('Calcul NEP et NEO'!AU67&lt;&gt;"",'Calcul NEP et NEO'!AU67,"")</f>
        <v/>
      </c>
      <c r="BV67" s="111" t="str">
        <f>IF('Calcul NEP et NEO'!AV67&lt;&gt;"",'Calcul NEP et NEO'!AV67,"")</f>
        <v/>
      </c>
      <c r="BW67" s="111" t="s">
        <v>32</v>
      </c>
      <c r="BX67" s="102" t="str">
        <f>IF(BW67&lt;&gt;"",VLOOKUP(BW67,Listes!$M$3:$N$7,2,FALSE),"")</f>
        <v/>
      </c>
      <c r="BY67" s="111" t="str">
        <f>IF('Calcul NEP et NEO'!AW67&lt;&gt;"",'Calcul NEP et NEO'!AW67,"")</f>
        <v/>
      </c>
      <c r="BZ67" s="111" t="str">
        <f>IF('Calcul NEP et NEO'!AX67&lt;&gt;"",'Calcul NEP et NEO'!AX67,"")</f>
        <v/>
      </c>
      <c r="CA67" s="111" t="str">
        <f>IF('Calcul NEP et NEO'!AY67&lt;&gt;"",'Calcul NEP et NEO'!AY67,"")</f>
        <v/>
      </c>
      <c r="CB67" s="111" t="s">
        <v>32</v>
      </c>
      <c r="CC67" s="102" t="str">
        <f>IF(CB67&lt;&gt;"",VLOOKUP(CB67,Listes!$M$3:$N$7,2,FALSE),"")</f>
        <v/>
      </c>
      <c r="CD67" s="111" t="str">
        <f>IF('Calcul NEP et NEO'!AZ67&lt;&gt;"",'Calcul NEP et NEO'!AZ67,"")</f>
        <v/>
      </c>
      <c r="CE67" s="111" t="str">
        <f>IF('Calcul NEP et NEO'!BA67&lt;&gt;"",'Calcul NEP et NEO'!BA67,"")</f>
        <v/>
      </c>
      <c r="CF67" s="111" t="str">
        <f>IF('Calcul NEP et NEO'!BB67&lt;&gt;"",'Calcul NEP et NEO'!BB67,"")</f>
        <v/>
      </c>
      <c r="CG67" s="111" t="s">
        <v>32</v>
      </c>
      <c r="CH67" s="102" t="str">
        <f>IF(CG67&lt;&gt;"",VLOOKUP(CG67,Listes!$M$3:$N$7,2,FALSE),"")</f>
        <v/>
      </c>
      <c r="CI67" s="111" t="str">
        <f>IF('Calcul NEP et NEO'!BC67&lt;&gt;"",'Calcul NEP et NEO'!BC67,"")</f>
        <v/>
      </c>
      <c r="CJ67" s="111" t="str">
        <f>IF('Calcul NEP et NEO'!BD67&lt;&gt;"",'Calcul NEP et NEO'!BD67,"")</f>
        <v/>
      </c>
      <c r="CK67" s="111" t="str">
        <f>IF('Calcul NEP et NEO'!BE67&lt;&gt;"",'Calcul NEP et NEO'!BE67,"")</f>
        <v/>
      </c>
      <c r="CL67" s="111" t="s">
        <v>32</v>
      </c>
      <c r="CM67" s="102" t="str">
        <f>IF(CL67&lt;&gt;"",VLOOKUP(CL67,Listes!$M$3:$N$7,2,FALSE),"")</f>
        <v/>
      </c>
      <c r="CN67" s="111" t="str">
        <f>IF('Calcul NEP et NEO'!BF67&lt;&gt;"",'Calcul NEP et NEO'!BF67,"")</f>
        <v/>
      </c>
      <c r="CO67" s="111" t="str">
        <f>IF('Calcul NEP et NEO'!BG67&lt;&gt;"",'Calcul NEP et NEO'!BG67,"")</f>
        <v/>
      </c>
      <c r="CP67" s="111" t="str">
        <f>IF('Calcul NEP et NEO'!BH67&lt;&gt;"",'Calcul NEP et NEO'!BH67,"")</f>
        <v/>
      </c>
      <c r="CQ67" s="111" t="s">
        <v>32</v>
      </c>
      <c r="CR67" s="102" t="str">
        <f>IF(CQ67&lt;&gt;"",VLOOKUP(CQ67,Listes!$M$3:$N$7,2,FALSE),"")</f>
        <v/>
      </c>
      <c r="CS67" s="111" t="str">
        <f>IF('Calcul NEP et NEO'!BI67&lt;&gt;"",'Calcul NEP et NEO'!BI67,"")</f>
        <v/>
      </c>
      <c r="CT67" s="111" t="str">
        <f>IF('Calcul NEP et NEO'!BJ67&lt;&gt;"",'Calcul NEP et NEO'!BJ67,"")</f>
        <v/>
      </c>
      <c r="CU67" s="111" t="str">
        <f>IF('Calcul NEP et NEO'!BK67&lt;&gt;"",'Calcul NEP et NEO'!BK67,"")</f>
        <v/>
      </c>
      <c r="CV67" s="111" t="s">
        <v>32</v>
      </c>
      <c r="CW67" s="102" t="str">
        <f>IF(CV67&lt;&gt;"",VLOOKUP(CV67,Listes!$M$3:$N$7,2,FALSE),"")</f>
        <v/>
      </c>
      <c r="CX67" s="111" t="str">
        <f>IF('Calcul NEP et NEO'!BL67&lt;&gt;"",'Calcul NEP et NEO'!BL67,"")</f>
        <v/>
      </c>
      <c r="CY67" s="111" t="str">
        <f>IF('Calcul NEP et NEO'!BM67&lt;&gt;"",'Calcul NEP et NEO'!BM67,"")</f>
        <v/>
      </c>
      <c r="CZ67" s="111" t="str">
        <f>IF('Calcul NEP et NEO'!BN67&lt;&gt;"",'Calcul NEP et NEO'!BN67,"")</f>
        <v/>
      </c>
      <c r="DA67" s="111" t="s">
        <v>32</v>
      </c>
      <c r="DB67" s="102" t="str">
        <f>IF(DA67&lt;&gt;"",VLOOKUP(DA67,Listes!$M$3:$N$7,2,FALSE),"")</f>
        <v/>
      </c>
      <c r="DC67" s="111" t="str">
        <f>IF('Calcul NEP et NEO'!BO67&lt;&gt;"",'Calcul NEP et NEO'!BO67,"")</f>
        <v/>
      </c>
      <c r="DD67" s="111" t="str">
        <f>IF('Calcul NEP et NEO'!BP67&lt;&gt;"",'Calcul NEP et NEO'!BP67,"")</f>
        <v/>
      </c>
      <c r="DE67" s="50" t="str">
        <f>IF('Calcul NEP et NEO'!BQ67&lt;&gt;"",'Calcul NEP et NEO'!BQ67,"")</f>
        <v/>
      </c>
    </row>
    <row r="68" spans="1:109" ht="14.5" hidden="1" customHeight="1" x14ac:dyDescent="0.35">
      <c r="A68" s="36" t="str">
        <f>IF('Calcul NEP et NEO'!A68&lt;&gt;"",'Calcul NEP et NEO'!A68,"")</f>
        <v/>
      </c>
      <c r="B68" s="36" t="str">
        <f>IF('Calcul NEP et NEO'!B68&lt;&gt;"",'Calcul NEP et NEO'!B68,"")</f>
        <v/>
      </c>
      <c r="C68" s="36" t="str">
        <f>IF('Calcul NEP et NEO'!C68&lt;&gt;"",'Calcul NEP et NEO'!C68,"")</f>
        <v/>
      </c>
      <c r="D68" s="36" t="str">
        <f>IF('Calcul NEP et NEO'!D68&lt;&gt;"",'Calcul NEP et NEO'!D68,"")</f>
        <v/>
      </c>
      <c r="E68" s="47" t="str">
        <f>IF('Calcul NEP et NEO'!E68&lt;&gt;"",'Calcul NEP et NEO'!E68,"")</f>
        <v/>
      </c>
      <c r="F68" s="47" t="str">
        <f>IF('Calcul NEP et NEO'!F68&lt;&gt;"",'Calcul NEP et NEO'!F68,"")</f>
        <v/>
      </c>
      <c r="G68" s="47" t="str">
        <f>IF('Calcul NEP et NEO'!G68&lt;&gt;"",'Calcul NEP et NEO'!G68,"")</f>
        <v/>
      </c>
      <c r="H68" s="47" t="str">
        <f>IF('Calcul NEP et NEO'!H68&lt;&gt;"",'Calcul NEP et NEO'!H68,"")</f>
        <v/>
      </c>
      <c r="I68" s="50" t="str">
        <f>IF('Calcul NEP et NEO'!I68&lt;&gt;"",'Calcul NEP et NEO'!I68,"")</f>
        <v/>
      </c>
      <c r="J68" s="111" t="s">
        <v>32</v>
      </c>
      <c r="K68" s="102" t="str">
        <f>IF(J68&lt;&gt;"",VLOOKUP(J68,Listes!$M$3:$N$7,2,FALSE),"")</f>
        <v/>
      </c>
      <c r="L68" s="111" t="str">
        <f>IF('Calcul NEP et NEO'!J68&lt;&gt;"",'Calcul NEP et NEO'!J68,"")</f>
        <v/>
      </c>
      <c r="M68" s="112" t="str">
        <f>IF('Calcul NEP et NEO'!K68&lt;&gt;"",'Calcul NEP et NEO'!K68,"")</f>
        <v/>
      </c>
      <c r="N68" s="112" t="str">
        <f>IF('Calcul NEP et NEO'!L68&lt;&gt;"",'Calcul NEP et NEO'!L68,"")</f>
        <v/>
      </c>
      <c r="O68" s="111" t="s">
        <v>32</v>
      </c>
      <c r="P68" s="102" t="str">
        <f>IF(O68&lt;&gt;"",VLOOKUP(O68,Listes!$M$3:$N$7,2,FALSE),"")</f>
        <v/>
      </c>
      <c r="Q68" s="111" t="str">
        <f>IF('Calcul NEP et NEO'!M68&lt;&gt;"",'Calcul NEP et NEO'!M68,"")</f>
        <v/>
      </c>
      <c r="R68" s="112" t="str">
        <f>IF('Calcul NEP et NEO'!N68&lt;&gt;"",'Calcul NEP et NEO'!N68,"")</f>
        <v/>
      </c>
      <c r="S68" s="112" t="str">
        <f>IF('Calcul NEP et NEO'!O68&lt;&gt;"",'Calcul NEP et NEO'!O68,"")</f>
        <v/>
      </c>
      <c r="T68" s="111" t="s">
        <v>32</v>
      </c>
      <c r="U68" s="102" t="str">
        <f>IF(T68&lt;&gt;"",VLOOKUP(T68,Listes!$M$3:$N$7,2,FALSE),"")</f>
        <v/>
      </c>
      <c r="V68" s="111" t="str">
        <f>IF('Calcul NEP et NEO'!P68&lt;&gt;"",'Calcul NEP et NEO'!P68,"")</f>
        <v/>
      </c>
      <c r="W68" s="112" t="str">
        <f>IF('Calcul NEP et NEO'!Q68&lt;&gt;"",'Calcul NEP et NEO'!Q68,"")</f>
        <v/>
      </c>
      <c r="X68" s="112" t="str">
        <f>IF('Calcul NEP et NEO'!R68&lt;&gt;"",'Calcul NEP et NEO'!R68,"")</f>
        <v/>
      </c>
      <c r="Y68" s="111" t="s">
        <v>32</v>
      </c>
      <c r="Z68" s="102" t="str">
        <f>IF(Y68&lt;&gt;"",VLOOKUP(Y68,Listes!$M$3:$N$7,2,FALSE),"")</f>
        <v/>
      </c>
      <c r="AA68" s="111" t="str">
        <f>IF('Calcul NEP et NEO'!S68&lt;&gt;"",'Calcul NEP et NEO'!S68,"")</f>
        <v/>
      </c>
      <c r="AB68" s="111" t="str">
        <f>IF('Calcul NEP et NEO'!T68&lt;&gt;"",'Calcul NEP et NEO'!T68,"")</f>
        <v/>
      </c>
      <c r="AC68" s="111" t="str">
        <f>IF('Calcul NEP et NEO'!U68&lt;&gt;"",'Calcul NEP et NEO'!U68,"")</f>
        <v/>
      </c>
      <c r="AD68" s="111" t="s">
        <v>32</v>
      </c>
      <c r="AE68" s="102" t="str">
        <f>IF(AD68&lt;&gt;"",VLOOKUP(AD68,Listes!$M$3:$N$7,2,FALSE),"")</f>
        <v/>
      </c>
      <c r="AF68" s="111" t="str">
        <f>IF('Calcul NEP et NEO'!V68&lt;&gt;"",'Calcul NEP et NEO'!V68,"")</f>
        <v/>
      </c>
      <c r="AG68" s="111" t="str">
        <f>IF('Calcul NEP et NEO'!W68&lt;&gt;"",'Calcul NEP et NEO'!W68,"")</f>
        <v/>
      </c>
      <c r="AH68" s="111" t="str">
        <f>IF('Calcul NEP et NEO'!X68&lt;&gt;"",'Calcul NEP et NEO'!X68,"")</f>
        <v/>
      </c>
      <c r="AI68" s="111" t="s">
        <v>32</v>
      </c>
      <c r="AJ68" s="102" t="str">
        <f>IF(AI68&lt;&gt;"",VLOOKUP(AI68,Listes!$M$3:$N$7,2,FALSE),"")</f>
        <v/>
      </c>
      <c r="AK68" s="111" t="str">
        <f>IF('Calcul NEP et NEO'!Y68&lt;&gt;"",'Calcul NEP et NEO'!Y68,"")</f>
        <v/>
      </c>
      <c r="AL68" s="111" t="str">
        <f>IF('Calcul NEP et NEO'!Z68&lt;&gt;"",'Calcul NEP et NEO'!Z68,"")</f>
        <v/>
      </c>
      <c r="AM68" s="111" t="str">
        <f>IF('Calcul NEP et NEO'!AA68&lt;&gt;"",'Calcul NEP et NEO'!AA68,"")</f>
        <v/>
      </c>
      <c r="AN68" s="111" t="s">
        <v>32</v>
      </c>
      <c r="AO68" s="102" t="str">
        <f>IF(AN68&lt;&gt;"",VLOOKUP(AN68,Listes!$M$3:$N$7,2,FALSE),"")</f>
        <v/>
      </c>
      <c r="AP68" s="111" t="str">
        <f>IF('Calcul NEP et NEO'!AB68&lt;&gt;"",'Calcul NEP et NEO'!AB68,"")</f>
        <v/>
      </c>
      <c r="AQ68" s="111" t="str">
        <f>IF('Calcul NEP et NEO'!AC68&lt;&gt;"",'Calcul NEP et NEO'!AC68,"")</f>
        <v/>
      </c>
      <c r="AR68" s="111" t="str">
        <f>IF('Calcul NEP et NEO'!AD68&lt;&gt;"",'Calcul NEP et NEO'!AD68,"")</f>
        <v/>
      </c>
      <c r="AS68" s="111" t="s">
        <v>32</v>
      </c>
      <c r="AT68" s="102" t="str">
        <f>IF(AS68&lt;&gt;"",VLOOKUP(AS68,Listes!$M$3:$N$7,2,FALSE),"")</f>
        <v/>
      </c>
      <c r="AU68" s="111" t="str">
        <f>IF('Calcul NEP et NEO'!AE68&lt;&gt;"",'Calcul NEP et NEO'!AE68,"")</f>
        <v/>
      </c>
      <c r="AV68" s="111" t="str">
        <f>IF('Calcul NEP et NEO'!AF68&lt;&gt;"",'Calcul NEP et NEO'!AF68,"")</f>
        <v/>
      </c>
      <c r="AW68" s="111" t="str">
        <f>IF('Calcul NEP et NEO'!AG68&lt;&gt;"",'Calcul NEP et NEO'!AG68,"")</f>
        <v/>
      </c>
      <c r="AX68" s="111" t="s">
        <v>32</v>
      </c>
      <c r="AY68" s="102" t="str">
        <f>IF(AX68&lt;&gt;"",VLOOKUP(AX68,Listes!$M$3:$N$7,2,FALSE),"")</f>
        <v/>
      </c>
      <c r="AZ68" s="111" t="str">
        <f>IF('Calcul NEP et NEO'!AH68&lt;&gt;"",'Calcul NEP et NEO'!AH68,"")</f>
        <v/>
      </c>
      <c r="BA68" s="111" t="str">
        <f>IF('Calcul NEP et NEO'!AI68&lt;&gt;"",'Calcul NEP et NEO'!AI68,"")</f>
        <v/>
      </c>
      <c r="BB68" s="111" t="str">
        <f>IF('Calcul NEP et NEO'!AJ68&lt;&gt;"",'Calcul NEP et NEO'!AJ68,"")</f>
        <v/>
      </c>
      <c r="BC68" s="111" t="s">
        <v>32</v>
      </c>
      <c r="BD68" s="102" t="str">
        <f>IF(BC68&lt;&gt;"",VLOOKUP(BC68,Listes!$M$3:$N$7,2,FALSE),"")</f>
        <v/>
      </c>
      <c r="BE68" s="111" t="str">
        <f>IF('Calcul NEP et NEO'!AK68&lt;&gt;"",'Calcul NEP et NEO'!AK68,"")</f>
        <v/>
      </c>
      <c r="BF68" s="111" t="str">
        <f>IF('Calcul NEP et NEO'!AL68&lt;&gt;"",'Calcul NEP et NEO'!AL68,"")</f>
        <v/>
      </c>
      <c r="BG68" s="111" t="str">
        <f>IF('Calcul NEP et NEO'!AM68&lt;&gt;"",'Calcul NEP et NEO'!AM68,"")</f>
        <v/>
      </c>
      <c r="BH68" s="111" t="s">
        <v>32</v>
      </c>
      <c r="BI68" s="102" t="str">
        <f>IF(BH68&lt;&gt;"",VLOOKUP(BH68,Listes!$M$3:$N$7,2,FALSE),"")</f>
        <v/>
      </c>
      <c r="BJ68" s="111" t="str">
        <f>IF('Calcul NEP et NEO'!AN68&lt;&gt;"",'Calcul NEP et NEO'!AN68,"")</f>
        <v/>
      </c>
      <c r="BK68" s="111" t="str">
        <f>IF('Calcul NEP et NEO'!AO68&lt;&gt;"",'Calcul NEP et NEO'!AO68,"")</f>
        <v/>
      </c>
      <c r="BL68" s="111" t="str">
        <f>IF('Calcul NEP et NEO'!AP68&lt;&gt;"",'Calcul NEP et NEO'!AP68,"")</f>
        <v/>
      </c>
      <c r="BM68" s="111" t="s">
        <v>32</v>
      </c>
      <c r="BN68" s="102" t="str">
        <f>IF(BM68&lt;&gt;"",VLOOKUP(BM68,Listes!$M$3:$N$7,2,FALSE),"")</f>
        <v/>
      </c>
      <c r="BO68" s="111" t="str">
        <f>IF('Calcul NEP et NEO'!AQ68&lt;&gt;"",'Calcul NEP et NEO'!AQ68,"")</f>
        <v/>
      </c>
      <c r="BP68" s="111" t="str">
        <f>IF('Calcul NEP et NEO'!AR68&lt;&gt;"",'Calcul NEP et NEO'!AR68,"")</f>
        <v/>
      </c>
      <c r="BQ68" s="111" t="str">
        <f>IF('Calcul NEP et NEO'!AS68&lt;&gt;"",'Calcul NEP et NEO'!AS68,"")</f>
        <v/>
      </c>
      <c r="BR68" s="111" t="s">
        <v>32</v>
      </c>
      <c r="BS68" s="102" t="str">
        <f>IF(BR68&lt;&gt;"",VLOOKUP(BR68,Listes!$M$3:$N$7,2,FALSE),"")</f>
        <v/>
      </c>
      <c r="BT68" s="111" t="str">
        <f>IF('Calcul NEP et NEO'!AT68&lt;&gt;"",'Calcul NEP et NEO'!AT68,"")</f>
        <v/>
      </c>
      <c r="BU68" s="111" t="str">
        <f>IF('Calcul NEP et NEO'!AU68&lt;&gt;"",'Calcul NEP et NEO'!AU68,"")</f>
        <v/>
      </c>
      <c r="BV68" s="111" t="str">
        <f>IF('Calcul NEP et NEO'!AV68&lt;&gt;"",'Calcul NEP et NEO'!AV68,"")</f>
        <v/>
      </c>
      <c r="BW68" s="111" t="s">
        <v>32</v>
      </c>
      <c r="BX68" s="102" t="str">
        <f>IF(BW68&lt;&gt;"",VLOOKUP(BW68,Listes!$M$3:$N$7,2,FALSE),"")</f>
        <v/>
      </c>
      <c r="BY68" s="111" t="str">
        <f>IF('Calcul NEP et NEO'!AW68&lt;&gt;"",'Calcul NEP et NEO'!AW68,"")</f>
        <v/>
      </c>
      <c r="BZ68" s="111" t="str">
        <f>IF('Calcul NEP et NEO'!AX68&lt;&gt;"",'Calcul NEP et NEO'!AX68,"")</f>
        <v/>
      </c>
      <c r="CA68" s="111" t="str">
        <f>IF('Calcul NEP et NEO'!AY68&lt;&gt;"",'Calcul NEP et NEO'!AY68,"")</f>
        <v/>
      </c>
      <c r="CB68" s="111" t="s">
        <v>32</v>
      </c>
      <c r="CC68" s="102" t="str">
        <f>IF(CB68&lt;&gt;"",VLOOKUP(CB68,Listes!$M$3:$N$7,2,FALSE),"")</f>
        <v/>
      </c>
      <c r="CD68" s="111" t="str">
        <f>IF('Calcul NEP et NEO'!AZ68&lt;&gt;"",'Calcul NEP et NEO'!AZ68,"")</f>
        <v/>
      </c>
      <c r="CE68" s="111" t="str">
        <f>IF('Calcul NEP et NEO'!BA68&lt;&gt;"",'Calcul NEP et NEO'!BA68,"")</f>
        <v/>
      </c>
      <c r="CF68" s="111" t="str">
        <f>IF('Calcul NEP et NEO'!BB68&lt;&gt;"",'Calcul NEP et NEO'!BB68,"")</f>
        <v/>
      </c>
      <c r="CG68" s="111" t="s">
        <v>32</v>
      </c>
      <c r="CH68" s="102" t="str">
        <f>IF(CG68&lt;&gt;"",VLOOKUP(CG68,Listes!$M$3:$N$7,2,FALSE),"")</f>
        <v/>
      </c>
      <c r="CI68" s="111" t="str">
        <f>IF('Calcul NEP et NEO'!BC68&lt;&gt;"",'Calcul NEP et NEO'!BC68,"")</f>
        <v/>
      </c>
      <c r="CJ68" s="111" t="str">
        <f>IF('Calcul NEP et NEO'!BD68&lt;&gt;"",'Calcul NEP et NEO'!BD68,"")</f>
        <v/>
      </c>
      <c r="CK68" s="111" t="str">
        <f>IF('Calcul NEP et NEO'!BE68&lt;&gt;"",'Calcul NEP et NEO'!BE68,"")</f>
        <v/>
      </c>
      <c r="CL68" s="111" t="s">
        <v>32</v>
      </c>
      <c r="CM68" s="102" t="str">
        <f>IF(CL68&lt;&gt;"",VLOOKUP(CL68,Listes!$M$3:$N$7,2,FALSE),"")</f>
        <v/>
      </c>
      <c r="CN68" s="111" t="str">
        <f>IF('Calcul NEP et NEO'!BF68&lt;&gt;"",'Calcul NEP et NEO'!BF68,"")</f>
        <v/>
      </c>
      <c r="CO68" s="111" t="str">
        <f>IF('Calcul NEP et NEO'!BG68&lt;&gt;"",'Calcul NEP et NEO'!BG68,"")</f>
        <v/>
      </c>
      <c r="CP68" s="111" t="str">
        <f>IF('Calcul NEP et NEO'!BH68&lt;&gt;"",'Calcul NEP et NEO'!BH68,"")</f>
        <v/>
      </c>
      <c r="CQ68" s="111" t="s">
        <v>32</v>
      </c>
      <c r="CR68" s="102" t="str">
        <f>IF(CQ68&lt;&gt;"",VLOOKUP(CQ68,Listes!$M$3:$N$7,2,FALSE),"")</f>
        <v/>
      </c>
      <c r="CS68" s="111" t="str">
        <f>IF('Calcul NEP et NEO'!BI68&lt;&gt;"",'Calcul NEP et NEO'!BI68,"")</f>
        <v/>
      </c>
      <c r="CT68" s="111" t="str">
        <f>IF('Calcul NEP et NEO'!BJ68&lt;&gt;"",'Calcul NEP et NEO'!BJ68,"")</f>
        <v/>
      </c>
      <c r="CU68" s="111" t="str">
        <f>IF('Calcul NEP et NEO'!BK68&lt;&gt;"",'Calcul NEP et NEO'!BK68,"")</f>
        <v/>
      </c>
      <c r="CV68" s="111" t="s">
        <v>32</v>
      </c>
      <c r="CW68" s="102" t="str">
        <f>IF(CV68&lt;&gt;"",VLOOKUP(CV68,Listes!$M$3:$N$7,2,FALSE),"")</f>
        <v/>
      </c>
      <c r="CX68" s="111" t="str">
        <f>IF('Calcul NEP et NEO'!BL68&lt;&gt;"",'Calcul NEP et NEO'!BL68,"")</f>
        <v/>
      </c>
      <c r="CY68" s="111" t="str">
        <f>IF('Calcul NEP et NEO'!BM68&lt;&gt;"",'Calcul NEP et NEO'!BM68,"")</f>
        <v/>
      </c>
      <c r="CZ68" s="111" t="str">
        <f>IF('Calcul NEP et NEO'!BN68&lt;&gt;"",'Calcul NEP et NEO'!BN68,"")</f>
        <v/>
      </c>
      <c r="DA68" s="111" t="s">
        <v>32</v>
      </c>
      <c r="DB68" s="102" t="str">
        <f>IF(DA68&lt;&gt;"",VLOOKUP(DA68,Listes!$M$3:$N$7,2,FALSE),"")</f>
        <v/>
      </c>
      <c r="DC68" s="111" t="str">
        <f>IF('Calcul NEP et NEO'!BO68&lt;&gt;"",'Calcul NEP et NEO'!BO68,"")</f>
        <v/>
      </c>
      <c r="DD68" s="111" t="str">
        <f>IF('Calcul NEP et NEO'!BP68&lt;&gt;"",'Calcul NEP et NEO'!BP68,"")</f>
        <v/>
      </c>
      <c r="DE68" s="50" t="str">
        <f>IF('Calcul NEP et NEO'!BQ68&lt;&gt;"",'Calcul NEP et NEO'!BQ68,"")</f>
        <v/>
      </c>
    </row>
    <row r="69" spans="1:109" ht="14.5" hidden="1" customHeight="1" x14ac:dyDescent="0.35">
      <c r="A69" s="36" t="str">
        <f>IF('Calcul NEP et NEO'!A69&lt;&gt;"",'Calcul NEP et NEO'!A69,"")</f>
        <v/>
      </c>
      <c r="B69" s="36" t="str">
        <f>IF('Calcul NEP et NEO'!B69&lt;&gt;"",'Calcul NEP et NEO'!B69,"")</f>
        <v/>
      </c>
      <c r="C69" s="36" t="str">
        <f>IF('Calcul NEP et NEO'!C69&lt;&gt;"",'Calcul NEP et NEO'!C69,"")</f>
        <v/>
      </c>
      <c r="D69" s="36" t="str">
        <f>IF('Calcul NEP et NEO'!D69&lt;&gt;"",'Calcul NEP et NEO'!D69,"")</f>
        <v/>
      </c>
      <c r="E69" s="47" t="str">
        <f>IF('Calcul NEP et NEO'!E69&lt;&gt;"",'Calcul NEP et NEO'!E69,"")</f>
        <v/>
      </c>
      <c r="F69" s="47" t="str">
        <f>IF('Calcul NEP et NEO'!F69&lt;&gt;"",'Calcul NEP et NEO'!F69,"")</f>
        <v/>
      </c>
      <c r="G69" s="47" t="str">
        <f>IF('Calcul NEP et NEO'!G69&lt;&gt;"",'Calcul NEP et NEO'!G69,"")</f>
        <v/>
      </c>
      <c r="H69" s="47" t="str">
        <f>IF('Calcul NEP et NEO'!H69&lt;&gt;"",'Calcul NEP et NEO'!H69,"")</f>
        <v/>
      </c>
      <c r="I69" s="50" t="str">
        <f>IF('Calcul NEP et NEO'!I69&lt;&gt;"",'Calcul NEP et NEO'!I69,"")</f>
        <v/>
      </c>
      <c r="J69" s="111" t="s">
        <v>32</v>
      </c>
      <c r="K69" s="102" t="str">
        <f>IF(J69&lt;&gt;"",VLOOKUP(J69,Listes!$M$3:$N$7,2,FALSE),"")</f>
        <v/>
      </c>
      <c r="L69" s="111" t="str">
        <f>IF('Calcul NEP et NEO'!J69&lt;&gt;"",'Calcul NEP et NEO'!J69,"")</f>
        <v/>
      </c>
      <c r="M69" s="112" t="str">
        <f>IF('Calcul NEP et NEO'!K69&lt;&gt;"",'Calcul NEP et NEO'!K69,"")</f>
        <v/>
      </c>
      <c r="N69" s="112" t="str">
        <f>IF('Calcul NEP et NEO'!L69&lt;&gt;"",'Calcul NEP et NEO'!L69,"")</f>
        <v/>
      </c>
      <c r="O69" s="111" t="s">
        <v>32</v>
      </c>
      <c r="P69" s="102" t="str">
        <f>IF(O69&lt;&gt;"",VLOOKUP(O69,Listes!$M$3:$N$7,2,FALSE),"")</f>
        <v/>
      </c>
      <c r="Q69" s="111" t="str">
        <f>IF('Calcul NEP et NEO'!M69&lt;&gt;"",'Calcul NEP et NEO'!M69,"")</f>
        <v/>
      </c>
      <c r="R69" s="112" t="str">
        <f>IF('Calcul NEP et NEO'!N69&lt;&gt;"",'Calcul NEP et NEO'!N69,"")</f>
        <v/>
      </c>
      <c r="S69" s="112" t="str">
        <f>IF('Calcul NEP et NEO'!O69&lt;&gt;"",'Calcul NEP et NEO'!O69,"")</f>
        <v/>
      </c>
      <c r="T69" s="111" t="s">
        <v>32</v>
      </c>
      <c r="U69" s="102" t="str">
        <f>IF(T69&lt;&gt;"",VLOOKUP(T69,Listes!$M$3:$N$7,2,FALSE),"")</f>
        <v/>
      </c>
      <c r="V69" s="111" t="str">
        <f>IF('Calcul NEP et NEO'!P69&lt;&gt;"",'Calcul NEP et NEO'!P69,"")</f>
        <v/>
      </c>
      <c r="W69" s="112" t="str">
        <f>IF('Calcul NEP et NEO'!Q69&lt;&gt;"",'Calcul NEP et NEO'!Q69,"")</f>
        <v/>
      </c>
      <c r="X69" s="112" t="str">
        <f>IF('Calcul NEP et NEO'!R69&lt;&gt;"",'Calcul NEP et NEO'!R69,"")</f>
        <v/>
      </c>
      <c r="Y69" s="111" t="s">
        <v>32</v>
      </c>
      <c r="Z69" s="102" t="str">
        <f>IF(Y69&lt;&gt;"",VLOOKUP(Y69,Listes!$M$3:$N$7,2,FALSE),"")</f>
        <v/>
      </c>
      <c r="AA69" s="111" t="str">
        <f>IF('Calcul NEP et NEO'!S69&lt;&gt;"",'Calcul NEP et NEO'!S69,"")</f>
        <v/>
      </c>
      <c r="AB69" s="111" t="str">
        <f>IF('Calcul NEP et NEO'!T69&lt;&gt;"",'Calcul NEP et NEO'!T69,"")</f>
        <v/>
      </c>
      <c r="AC69" s="111" t="str">
        <f>IF('Calcul NEP et NEO'!U69&lt;&gt;"",'Calcul NEP et NEO'!U69,"")</f>
        <v/>
      </c>
      <c r="AD69" s="111" t="s">
        <v>32</v>
      </c>
      <c r="AE69" s="102" t="str">
        <f>IF(AD69&lt;&gt;"",VLOOKUP(AD69,Listes!$M$3:$N$7,2,FALSE),"")</f>
        <v/>
      </c>
      <c r="AF69" s="111" t="str">
        <f>IF('Calcul NEP et NEO'!V69&lt;&gt;"",'Calcul NEP et NEO'!V69,"")</f>
        <v/>
      </c>
      <c r="AG69" s="111" t="str">
        <f>IF('Calcul NEP et NEO'!W69&lt;&gt;"",'Calcul NEP et NEO'!W69,"")</f>
        <v/>
      </c>
      <c r="AH69" s="111" t="str">
        <f>IF('Calcul NEP et NEO'!X69&lt;&gt;"",'Calcul NEP et NEO'!X69,"")</f>
        <v/>
      </c>
      <c r="AI69" s="111" t="s">
        <v>32</v>
      </c>
      <c r="AJ69" s="102" t="str">
        <f>IF(AI69&lt;&gt;"",VLOOKUP(AI69,Listes!$M$3:$N$7,2,FALSE),"")</f>
        <v/>
      </c>
      <c r="AK69" s="111" t="str">
        <f>IF('Calcul NEP et NEO'!Y69&lt;&gt;"",'Calcul NEP et NEO'!Y69,"")</f>
        <v/>
      </c>
      <c r="AL69" s="111" t="str">
        <f>IF('Calcul NEP et NEO'!Z69&lt;&gt;"",'Calcul NEP et NEO'!Z69,"")</f>
        <v/>
      </c>
      <c r="AM69" s="111" t="str">
        <f>IF('Calcul NEP et NEO'!AA69&lt;&gt;"",'Calcul NEP et NEO'!AA69,"")</f>
        <v/>
      </c>
      <c r="AN69" s="111" t="s">
        <v>32</v>
      </c>
      <c r="AO69" s="102" t="str">
        <f>IF(AN69&lt;&gt;"",VLOOKUP(AN69,Listes!$M$3:$N$7,2,FALSE),"")</f>
        <v/>
      </c>
      <c r="AP69" s="111" t="str">
        <f>IF('Calcul NEP et NEO'!AB69&lt;&gt;"",'Calcul NEP et NEO'!AB69,"")</f>
        <v/>
      </c>
      <c r="AQ69" s="111" t="str">
        <f>IF('Calcul NEP et NEO'!AC69&lt;&gt;"",'Calcul NEP et NEO'!AC69,"")</f>
        <v/>
      </c>
      <c r="AR69" s="111" t="str">
        <f>IF('Calcul NEP et NEO'!AD69&lt;&gt;"",'Calcul NEP et NEO'!AD69,"")</f>
        <v/>
      </c>
      <c r="AS69" s="111" t="s">
        <v>32</v>
      </c>
      <c r="AT69" s="102" t="str">
        <f>IF(AS69&lt;&gt;"",VLOOKUP(AS69,Listes!$M$3:$N$7,2,FALSE),"")</f>
        <v/>
      </c>
      <c r="AU69" s="111" t="str">
        <f>IF('Calcul NEP et NEO'!AE69&lt;&gt;"",'Calcul NEP et NEO'!AE69,"")</f>
        <v/>
      </c>
      <c r="AV69" s="111" t="str">
        <f>IF('Calcul NEP et NEO'!AF69&lt;&gt;"",'Calcul NEP et NEO'!AF69,"")</f>
        <v/>
      </c>
      <c r="AW69" s="111" t="str">
        <f>IF('Calcul NEP et NEO'!AG69&lt;&gt;"",'Calcul NEP et NEO'!AG69,"")</f>
        <v/>
      </c>
      <c r="AX69" s="111" t="s">
        <v>32</v>
      </c>
      <c r="AY69" s="102" t="str">
        <f>IF(AX69&lt;&gt;"",VLOOKUP(AX69,Listes!$M$3:$N$7,2,FALSE),"")</f>
        <v/>
      </c>
      <c r="AZ69" s="111" t="str">
        <f>IF('Calcul NEP et NEO'!AH69&lt;&gt;"",'Calcul NEP et NEO'!AH69,"")</f>
        <v/>
      </c>
      <c r="BA69" s="111" t="str">
        <f>IF('Calcul NEP et NEO'!AI69&lt;&gt;"",'Calcul NEP et NEO'!AI69,"")</f>
        <v/>
      </c>
      <c r="BB69" s="111" t="str">
        <f>IF('Calcul NEP et NEO'!AJ69&lt;&gt;"",'Calcul NEP et NEO'!AJ69,"")</f>
        <v/>
      </c>
      <c r="BC69" s="111" t="s">
        <v>32</v>
      </c>
      <c r="BD69" s="102" t="str">
        <f>IF(BC69&lt;&gt;"",VLOOKUP(BC69,Listes!$M$3:$N$7,2,FALSE),"")</f>
        <v/>
      </c>
      <c r="BE69" s="111" t="str">
        <f>IF('Calcul NEP et NEO'!AK69&lt;&gt;"",'Calcul NEP et NEO'!AK69,"")</f>
        <v/>
      </c>
      <c r="BF69" s="111" t="str">
        <f>IF('Calcul NEP et NEO'!AL69&lt;&gt;"",'Calcul NEP et NEO'!AL69,"")</f>
        <v/>
      </c>
      <c r="BG69" s="111" t="str">
        <f>IF('Calcul NEP et NEO'!AM69&lt;&gt;"",'Calcul NEP et NEO'!AM69,"")</f>
        <v/>
      </c>
      <c r="BH69" s="111" t="s">
        <v>32</v>
      </c>
      <c r="BI69" s="102" t="str">
        <f>IF(BH69&lt;&gt;"",VLOOKUP(BH69,Listes!$M$3:$N$7,2,FALSE),"")</f>
        <v/>
      </c>
      <c r="BJ69" s="111" t="str">
        <f>IF('Calcul NEP et NEO'!AN69&lt;&gt;"",'Calcul NEP et NEO'!AN69,"")</f>
        <v/>
      </c>
      <c r="BK69" s="111" t="str">
        <f>IF('Calcul NEP et NEO'!AO69&lt;&gt;"",'Calcul NEP et NEO'!AO69,"")</f>
        <v/>
      </c>
      <c r="BL69" s="111" t="str">
        <f>IF('Calcul NEP et NEO'!AP69&lt;&gt;"",'Calcul NEP et NEO'!AP69,"")</f>
        <v/>
      </c>
      <c r="BM69" s="111" t="s">
        <v>32</v>
      </c>
      <c r="BN69" s="102" t="str">
        <f>IF(BM69&lt;&gt;"",VLOOKUP(BM69,Listes!$M$3:$N$7,2,FALSE),"")</f>
        <v/>
      </c>
      <c r="BO69" s="111" t="str">
        <f>IF('Calcul NEP et NEO'!AQ69&lt;&gt;"",'Calcul NEP et NEO'!AQ69,"")</f>
        <v/>
      </c>
      <c r="BP69" s="111" t="str">
        <f>IF('Calcul NEP et NEO'!AR69&lt;&gt;"",'Calcul NEP et NEO'!AR69,"")</f>
        <v/>
      </c>
      <c r="BQ69" s="111" t="str">
        <f>IF('Calcul NEP et NEO'!AS69&lt;&gt;"",'Calcul NEP et NEO'!AS69,"")</f>
        <v/>
      </c>
      <c r="BR69" s="111" t="s">
        <v>32</v>
      </c>
      <c r="BS69" s="102" t="str">
        <f>IF(BR69&lt;&gt;"",VLOOKUP(BR69,Listes!$M$3:$N$7,2,FALSE),"")</f>
        <v/>
      </c>
      <c r="BT69" s="111" t="str">
        <f>IF('Calcul NEP et NEO'!AT69&lt;&gt;"",'Calcul NEP et NEO'!AT69,"")</f>
        <v/>
      </c>
      <c r="BU69" s="111" t="str">
        <f>IF('Calcul NEP et NEO'!AU69&lt;&gt;"",'Calcul NEP et NEO'!AU69,"")</f>
        <v/>
      </c>
      <c r="BV69" s="111" t="str">
        <f>IF('Calcul NEP et NEO'!AV69&lt;&gt;"",'Calcul NEP et NEO'!AV69,"")</f>
        <v/>
      </c>
      <c r="BW69" s="111" t="s">
        <v>32</v>
      </c>
      <c r="BX69" s="102" t="str">
        <f>IF(BW69&lt;&gt;"",VLOOKUP(BW69,Listes!$M$3:$N$7,2,FALSE),"")</f>
        <v/>
      </c>
      <c r="BY69" s="111" t="str">
        <f>IF('Calcul NEP et NEO'!AW69&lt;&gt;"",'Calcul NEP et NEO'!AW69,"")</f>
        <v/>
      </c>
      <c r="BZ69" s="111" t="str">
        <f>IF('Calcul NEP et NEO'!AX69&lt;&gt;"",'Calcul NEP et NEO'!AX69,"")</f>
        <v/>
      </c>
      <c r="CA69" s="111" t="str">
        <f>IF('Calcul NEP et NEO'!AY69&lt;&gt;"",'Calcul NEP et NEO'!AY69,"")</f>
        <v/>
      </c>
      <c r="CB69" s="111" t="s">
        <v>32</v>
      </c>
      <c r="CC69" s="102" t="str">
        <f>IF(CB69&lt;&gt;"",VLOOKUP(CB69,Listes!$M$3:$N$7,2,FALSE),"")</f>
        <v/>
      </c>
      <c r="CD69" s="111" t="str">
        <f>IF('Calcul NEP et NEO'!AZ69&lt;&gt;"",'Calcul NEP et NEO'!AZ69,"")</f>
        <v/>
      </c>
      <c r="CE69" s="111" t="str">
        <f>IF('Calcul NEP et NEO'!BA69&lt;&gt;"",'Calcul NEP et NEO'!BA69,"")</f>
        <v/>
      </c>
      <c r="CF69" s="111" t="str">
        <f>IF('Calcul NEP et NEO'!BB69&lt;&gt;"",'Calcul NEP et NEO'!BB69,"")</f>
        <v/>
      </c>
      <c r="CG69" s="111" t="s">
        <v>32</v>
      </c>
      <c r="CH69" s="102" t="str">
        <f>IF(CG69&lt;&gt;"",VLOOKUP(CG69,Listes!$M$3:$N$7,2,FALSE),"")</f>
        <v/>
      </c>
      <c r="CI69" s="111" t="str">
        <f>IF('Calcul NEP et NEO'!BC69&lt;&gt;"",'Calcul NEP et NEO'!BC69,"")</f>
        <v/>
      </c>
      <c r="CJ69" s="111" t="str">
        <f>IF('Calcul NEP et NEO'!BD69&lt;&gt;"",'Calcul NEP et NEO'!BD69,"")</f>
        <v/>
      </c>
      <c r="CK69" s="111" t="str">
        <f>IF('Calcul NEP et NEO'!BE69&lt;&gt;"",'Calcul NEP et NEO'!BE69,"")</f>
        <v/>
      </c>
      <c r="CL69" s="111" t="s">
        <v>32</v>
      </c>
      <c r="CM69" s="102" t="str">
        <f>IF(CL69&lt;&gt;"",VLOOKUP(CL69,Listes!$M$3:$N$7,2,FALSE),"")</f>
        <v/>
      </c>
      <c r="CN69" s="111" t="str">
        <f>IF('Calcul NEP et NEO'!BF69&lt;&gt;"",'Calcul NEP et NEO'!BF69,"")</f>
        <v/>
      </c>
      <c r="CO69" s="111" t="str">
        <f>IF('Calcul NEP et NEO'!BG69&lt;&gt;"",'Calcul NEP et NEO'!BG69,"")</f>
        <v/>
      </c>
      <c r="CP69" s="111" t="str">
        <f>IF('Calcul NEP et NEO'!BH69&lt;&gt;"",'Calcul NEP et NEO'!BH69,"")</f>
        <v/>
      </c>
      <c r="CQ69" s="111" t="s">
        <v>32</v>
      </c>
      <c r="CR69" s="102" t="str">
        <f>IF(CQ69&lt;&gt;"",VLOOKUP(CQ69,Listes!$M$3:$N$7,2,FALSE),"")</f>
        <v/>
      </c>
      <c r="CS69" s="111" t="str">
        <f>IF('Calcul NEP et NEO'!BI69&lt;&gt;"",'Calcul NEP et NEO'!BI69,"")</f>
        <v/>
      </c>
      <c r="CT69" s="111" t="str">
        <f>IF('Calcul NEP et NEO'!BJ69&lt;&gt;"",'Calcul NEP et NEO'!BJ69,"")</f>
        <v/>
      </c>
      <c r="CU69" s="111" t="str">
        <f>IF('Calcul NEP et NEO'!BK69&lt;&gt;"",'Calcul NEP et NEO'!BK69,"")</f>
        <v/>
      </c>
      <c r="CV69" s="111" t="s">
        <v>32</v>
      </c>
      <c r="CW69" s="102" t="str">
        <f>IF(CV69&lt;&gt;"",VLOOKUP(CV69,Listes!$M$3:$N$7,2,FALSE),"")</f>
        <v/>
      </c>
      <c r="CX69" s="111" t="str">
        <f>IF('Calcul NEP et NEO'!BL69&lt;&gt;"",'Calcul NEP et NEO'!BL69,"")</f>
        <v/>
      </c>
      <c r="CY69" s="111" t="str">
        <f>IF('Calcul NEP et NEO'!BM69&lt;&gt;"",'Calcul NEP et NEO'!BM69,"")</f>
        <v/>
      </c>
      <c r="CZ69" s="111" t="str">
        <f>IF('Calcul NEP et NEO'!BN69&lt;&gt;"",'Calcul NEP et NEO'!BN69,"")</f>
        <v/>
      </c>
      <c r="DA69" s="111" t="s">
        <v>32</v>
      </c>
      <c r="DB69" s="102" t="str">
        <f>IF(DA69&lt;&gt;"",VLOOKUP(DA69,Listes!$M$3:$N$7,2,FALSE),"")</f>
        <v/>
      </c>
      <c r="DC69" s="111" t="str">
        <f>IF('Calcul NEP et NEO'!BO69&lt;&gt;"",'Calcul NEP et NEO'!BO69,"")</f>
        <v/>
      </c>
      <c r="DD69" s="111" t="str">
        <f>IF('Calcul NEP et NEO'!BP69&lt;&gt;"",'Calcul NEP et NEO'!BP69,"")</f>
        <v/>
      </c>
      <c r="DE69" s="50" t="str">
        <f>IF('Calcul NEP et NEO'!BQ69&lt;&gt;"",'Calcul NEP et NEO'!BQ69,"")</f>
        <v/>
      </c>
    </row>
    <row r="70" spans="1:109" ht="14.5" hidden="1" customHeight="1" x14ac:dyDescent="0.35">
      <c r="A70" s="36" t="str">
        <f>IF('Calcul NEP et NEO'!A70&lt;&gt;"",'Calcul NEP et NEO'!A70,"")</f>
        <v/>
      </c>
      <c r="B70" s="36" t="str">
        <f>IF('Calcul NEP et NEO'!B70&lt;&gt;"",'Calcul NEP et NEO'!B70,"")</f>
        <v/>
      </c>
      <c r="C70" s="36" t="str">
        <f>IF('Calcul NEP et NEO'!C70&lt;&gt;"",'Calcul NEP et NEO'!C70,"")</f>
        <v/>
      </c>
      <c r="D70" s="36" t="str">
        <f>IF('Calcul NEP et NEO'!D70&lt;&gt;"",'Calcul NEP et NEO'!D70,"")</f>
        <v/>
      </c>
      <c r="E70" s="47" t="str">
        <f>IF('Calcul NEP et NEO'!E70&lt;&gt;"",'Calcul NEP et NEO'!E70,"")</f>
        <v/>
      </c>
      <c r="F70" s="47" t="str">
        <f>IF('Calcul NEP et NEO'!F70&lt;&gt;"",'Calcul NEP et NEO'!F70,"")</f>
        <v/>
      </c>
      <c r="G70" s="47" t="str">
        <f>IF('Calcul NEP et NEO'!G70&lt;&gt;"",'Calcul NEP et NEO'!G70,"")</f>
        <v/>
      </c>
      <c r="H70" s="47" t="str">
        <f>IF('Calcul NEP et NEO'!H70&lt;&gt;"",'Calcul NEP et NEO'!H70,"")</f>
        <v/>
      </c>
      <c r="I70" s="50" t="str">
        <f>IF('Calcul NEP et NEO'!I70&lt;&gt;"",'Calcul NEP et NEO'!I70,"")</f>
        <v/>
      </c>
      <c r="J70" s="111" t="s">
        <v>32</v>
      </c>
      <c r="K70" s="102" t="str">
        <f>IF(J70&lt;&gt;"",VLOOKUP(J70,Listes!$M$3:$N$7,2,FALSE),"")</f>
        <v/>
      </c>
      <c r="L70" s="111" t="str">
        <f>IF('Calcul NEP et NEO'!J70&lt;&gt;"",'Calcul NEP et NEO'!J70,"")</f>
        <v/>
      </c>
      <c r="M70" s="112" t="str">
        <f>IF('Calcul NEP et NEO'!K70&lt;&gt;"",'Calcul NEP et NEO'!K70,"")</f>
        <v/>
      </c>
      <c r="N70" s="112" t="str">
        <f>IF('Calcul NEP et NEO'!L70&lt;&gt;"",'Calcul NEP et NEO'!L70,"")</f>
        <v/>
      </c>
      <c r="O70" s="111" t="s">
        <v>32</v>
      </c>
      <c r="P70" s="102" t="str">
        <f>IF(O70&lt;&gt;"",VLOOKUP(O70,Listes!$M$3:$N$7,2,FALSE),"")</f>
        <v/>
      </c>
      <c r="Q70" s="111" t="str">
        <f>IF('Calcul NEP et NEO'!M70&lt;&gt;"",'Calcul NEP et NEO'!M70,"")</f>
        <v/>
      </c>
      <c r="R70" s="112" t="str">
        <f>IF('Calcul NEP et NEO'!N70&lt;&gt;"",'Calcul NEP et NEO'!N70,"")</f>
        <v/>
      </c>
      <c r="S70" s="112" t="str">
        <f>IF('Calcul NEP et NEO'!O70&lt;&gt;"",'Calcul NEP et NEO'!O70,"")</f>
        <v/>
      </c>
      <c r="T70" s="111" t="s">
        <v>32</v>
      </c>
      <c r="U70" s="102" t="str">
        <f>IF(T70&lt;&gt;"",VLOOKUP(T70,Listes!$M$3:$N$7,2,FALSE),"")</f>
        <v/>
      </c>
      <c r="V70" s="111" t="str">
        <f>IF('Calcul NEP et NEO'!P70&lt;&gt;"",'Calcul NEP et NEO'!P70,"")</f>
        <v/>
      </c>
      <c r="W70" s="112" t="str">
        <f>IF('Calcul NEP et NEO'!Q70&lt;&gt;"",'Calcul NEP et NEO'!Q70,"")</f>
        <v/>
      </c>
      <c r="X70" s="112" t="str">
        <f>IF('Calcul NEP et NEO'!R70&lt;&gt;"",'Calcul NEP et NEO'!R70,"")</f>
        <v/>
      </c>
      <c r="Y70" s="111" t="s">
        <v>32</v>
      </c>
      <c r="Z70" s="102" t="str">
        <f>IF(Y70&lt;&gt;"",VLOOKUP(Y70,Listes!$M$3:$N$7,2,FALSE),"")</f>
        <v/>
      </c>
      <c r="AA70" s="111" t="str">
        <f>IF('Calcul NEP et NEO'!S70&lt;&gt;"",'Calcul NEP et NEO'!S70,"")</f>
        <v/>
      </c>
      <c r="AB70" s="111" t="str">
        <f>IF('Calcul NEP et NEO'!T70&lt;&gt;"",'Calcul NEP et NEO'!T70,"")</f>
        <v/>
      </c>
      <c r="AC70" s="111" t="str">
        <f>IF('Calcul NEP et NEO'!U70&lt;&gt;"",'Calcul NEP et NEO'!U70,"")</f>
        <v/>
      </c>
      <c r="AD70" s="111" t="s">
        <v>32</v>
      </c>
      <c r="AE70" s="102" t="str">
        <f>IF(AD70&lt;&gt;"",VLOOKUP(AD70,Listes!$M$3:$N$7,2,FALSE),"")</f>
        <v/>
      </c>
      <c r="AF70" s="111" t="str">
        <f>IF('Calcul NEP et NEO'!V70&lt;&gt;"",'Calcul NEP et NEO'!V70,"")</f>
        <v/>
      </c>
      <c r="AG70" s="111" t="str">
        <f>IF('Calcul NEP et NEO'!W70&lt;&gt;"",'Calcul NEP et NEO'!W70,"")</f>
        <v/>
      </c>
      <c r="AH70" s="111" t="str">
        <f>IF('Calcul NEP et NEO'!X70&lt;&gt;"",'Calcul NEP et NEO'!X70,"")</f>
        <v/>
      </c>
      <c r="AI70" s="111" t="s">
        <v>32</v>
      </c>
      <c r="AJ70" s="102" t="str">
        <f>IF(AI70&lt;&gt;"",VLOOKUP(AI70,Listes!$M$3:$N$7,2,FALSE),"")</f>
        <v/>
      </c>
      <c r="AK70" s="111" t="str">
        <f>IF('Calcul NEP et NEO'!Y70&lt;&gt;"",'Calcul NEP et NEO'!Y70,"")</f>
        <v/>
      </c>
      <c r="AL70" s="111" t="str">
        <f>IF('Calcul NEP et NEO'!Z70&lt;&gt;"",'Calcul NEP et NEO'!Z70,"")</f>
        <v/>
      </c>
      <c r="AM70" s="111" t="str">
        <f>IF('Calcul NEP et NEO'!AA70&lt;&gt;"",'Calcul NEP et NEO'!AA70,"")</f>
        <v/>
      </c>
      <c r="AN70" s="111" t="s">
        <v>32</v>
      </c>
      <c r="AO70" s="102" t="str">
        <f>IF(AN70&lt;&gt;"",VLOOKUP(AN70,Listes!$M$3:$N$7,2,FALSE),"")</f>
        <v/>
      </c>
      <c r="AP70" s="111" t="str">
        <f>IF('Calcul NEP et NEO'!AB70&lt;&gt;"",'Calcul NEP et NEO'!AB70,"")</f>
        <v/>
      </c>
      <c r="AQ70" s="111" t="str">
        <f>IF('Calcul NEP et NEO'!AC70&lt;&gt;"",'Calcul NEP et NEO'!AC70,"")</f>
        <v/>
      </c>
      <c r="AR70" s="111" t="str">
        <f>IF('Calcul NEP et NEO'!AD70&lt;&gt;"",'Calcul NEP et NEO'!AD70,"")</f>
        <v/>
      </c>
      <c r="AS70" s="111" t="s">
        <v>32</v>
      </c>
      <c r="AT70" s="102" t="str">
        <f>IF(AS70&lt;&gt;"",VLOOKUP(AS70,Listes!$M$3:$N$7,2,FALSE),"")</f>
        <v/>
      </c>
      <c r="AU70" s="111" t="str">
        <f>IF('Calcul NEP et NEO'!AE70&lt;&gt;"",'Calcul NEP et NEO'!AE70,"")</f>
        <v/>
      </c>
      <c r="AV70" s="111" t="str">
        <f>IF('Calcul NEP et NEO'!AF70&lt;&gt;"",'Calcul NEP et NEO'!AF70,"")</f>
        <v/>
      </c>
      <c r="AW70" s="111" t="str">
        <f>IF('Calcul NEP et NEO'!AG70&lt;&gt;"",'Calcul NEP et NEO'!AG70,"")</f>
        <v/>
      </c>
      <c r="AX70" s="111" t="s">
        <v>32</v>
      </c>
      <c r="AY70" s="102" t="str">
        <f>IF(AX70&lt;&gt;"",VLOOKUP(AX70,Listes!$M$3:$N$7,2,FALSE),"")</f>
        <v/>
      </c>
      <c r="AZ70" s="111" t="str">
        <f>IF('Calcul NEP et NEO'!AH70&lt;&gt;"",'Calcul NEP et NEO'!AH70,"")</f>
        <v/>
      </c>
      <c r="BA70" s="111" t="str">
        <f>IF('Calcul NEP et NEO'!AI70&lt;&gt;"",'Calcul NEP et NEO'!AI70,"")</f>
        <v/>
      </c>
      <c r="BB70" s="111" t="str">
        <f>IF('Calcul NEP et NEO'!AJ70&lt;&gt;"",'Calcul NEP et NEO'!AJ70,"")</f>
        <v/>
      </c>
      <c r="BC70" s="111" t="s">
        <v>32</v>
      </c>
      <c r="BD70" s="102" t="str">
        <f>IF(BC70&lt;&gt;"",VLOOKUP(BC70,Listes!$M$3:$N$7,2,FALSE),"")</f>
        <v/>
      </c>
      <c r="BE70" s="111" t="str">
        <f>IF('Calcul NEP et NEO'!AK70&lt;&gt;"",'Calcul NEP et NEO'!AK70,"")</f>
        <v/>
      </c>
      <c r="BF70" s="111" t="str">
        <f>IF('Calcul NEP et NEO'!AL70&lt;&gt;"",'Calcul NEP et NEO'!AL70,"")</f>
        <v/>
      </c>
      <c r="BG70" s="111" t="str">
        <f>IF('Calcul NEP et NEO'!AM70&lt;&gt;"",'Calcul NEP et NEO'!AM70,"")</f>
        <v/>
      </c>
      <c r="BH70" s="111" t="s">
        <v>32</v>
      </c>
      <c r="BI70" s="102" t="str">
        <f>IF(BH70&lt;&gt;"",VLOOKUP(BH70,Listes!$M$3:$N$7,2,FALSE),"")</f>
        <v/>
      </c>
      <c r="BJ70" s="111" t="str">
        <f>IF('Calcul NEP et NEO'!AN70&lt;&gt;"",'Calcul NEP et NEO'!AN70,"")</f>
        <v/>
      </c>
      <c r="BK70" s="111" t="str">
        <f>IF('Calcul NEP et NEO'!AO70&lt;&gt;"",'Calcul NEP et NEO'!AO70,"")</f>
        <v/>
      </c>
      <c r="BL70" s="111" t="str">
        <f>IF('Calcul NEP et NEO'!AP70&lt;&gt;"",'Calcul NEP et NEO'!AP70,"")</f>
        <v/>
      </c>
      <c r="BM70" s="111" t="s">
        <v>32</v>
      </c>
      <c r="BN70" s="102" t="str">
        <f>IF(BM70&lt;&gt;"",VLOOKUP(BM70,Listes!$M$3:$N$7,2,FALSE),"")</f>
        <v/>
      </c>
      <c r="BO70" s="111" t="str">
        <f>IF('Calcul NEP et NEO'!AQ70&lt;&gt;"",'Calcul NEP et NEO'!AQ70,"")</f>
        <v/>
      </c>
      <c r="BP70" s="111" t="str">
        <f>IF('Calcul NEP et NEO'!AR70&lt;&gt;"",'Calcul NEP et NEO'!AR70,"")</f>
        <v/>
      </c>
      <c r="BQ70" s="111" t="str">
        <f>IF('Calcul NEP et NEO'!AS70&lt;&gt;"",'Calcul NEP et NEO'!AS70,"")</f>
        <v/>
      </c>
      <c r="BR70" s="111" t="s">
        <v>32</v>
      </c>
      <c r="BS70" s="102" t="str">
        <f>IF(BR70&lt;&gt;"",VLOOKUP(BR70,Listes!$M$3:$N$7,2,FALSE),"")</f>
        <v/>
      </c>
      <c r="BT70" s="111" t="str">
        <f>IF('Calcul NEP et NEO'!AT70&lt;&gt;"",'Calcul NEP et NEO'!AT70,"")</f>
        <v/>
      </c>
      <c r="BU70" s="111" t="str">
        <f>IF('Calcul NEP et NEO'!AU70&lt;&gt;"",'Calcul NEP et NEO'!AU70,"")</f>
        <v/>
      </c>
      <c r="BV70" s="111" t="str">
        <f>IF('Calcul NEP et NEO'!AV70&lt;&gt;"",'Calcul NEP et NEO'!AV70,"")</f>
        <v/>
      </c>
      <c r="BW70" s="111" t="s">
        <v>32</v>
      </c>
      <c r="BX70" s="102" t="str">
        <f>IF(BW70&lt;&gt;"",VLOOKUP(BW70,Listes!$M$3:$N$7,2,FALSE),"")</f>
        <v/>
      </c>
      <c r="BY70" s="111" t="str">
        <f>IF('Calcul NEP et NEO'!AW70&lt;&gt;"",'Calcul NEP et NEO'!AW70,"")</f>
        <v/>
      </c>
      <c r="BZ70" s="111" t="str">
        <f>IF('Calcul NEP et NEO'!AX70&lt;&gt;"",'Calcul NEP et NEO'!AX70,"")</f>
        <v/>
      </c>
      <c r="CA70" s="111" t="str">
        <f>IF('Calcul NEP et NEO'!AY70&lt;&gt;"",'Calcul NEP et NEO'!AY70,"")</f>
        <v/>
      </c>
      <c r="CB70" s="111" t="s">
        <v>32</v>
      </c>
      <c r="CC70" s="102" t="str">
        <f>IF(CB70&lt;&gt;"",VLOOKUP(CB70,Listes!$M$3:$N$7,2,FALSE),"")</f>
        <v/>
      </c>
      <c r="CD70" s="111" t="str">
        <f>IF('Calcul NEP et NEO'!AZ70&lt;&gt;"",'Calcul NEP et NEO'!AZ70,"")</f>
        <v/>
      </c>
      <c r="CE70" s="111" t="str">
        <f>IF('Calcul NEP et NEO'!BA70&lt;&gt;"",'Calcul NEP et NEO'!BA70,"")</f>
        <v/>
      </c>
      <c r="CF70" s="111" t="str">
        <f>IF('Calcul NEP et NEO'!BB70&lt;&gt;"",'Calcul NEP et NEO'!BB70,"")</f>
        <v/>
      </c>
      <c r="CG70" s="111" t="s">
        <v>32</v>
      </c>
      <c r="CH70" s="102" t="str">
        <f>IF(CG70&lt;&gt;"",VLOOKUP(CG70,Listes!$M$3:$N$7,2,FALSE),"")</f>
        <v/>
      </c>
      <c r="CI70" s="111" t="str">
        <f>IF('Calcul NEP et NEO'!BC70&lt;&gt;"",'Calcul NEP et NEO'!BC70,"")</f>
        <v/>
      </c>
      <c r="CJ70" s="111" t="str">
        <f>IF('Calcul NEP et NEO'!BD70&lt;&gt;"",'Calcul NEP et NEO'!BD70,"")</f>
        <v/>
      </c>
      <c r="CK70" s="111" t="str">
        <f>IF('Calcul NEP et NEO'!BE70&lt;&gt;"",'Calcul NEP et NEO'!BE70,"")</f>
        <v/>
      </c>
      <c r="CL70" s="111" t="s">
        <v>32</v>
      </c>
      <c r="CM70" s="102" t="str">
        <f>IF(CL70&lt;&gt;"",VLOOKUP(CL70,Listes!$M$3:$N$7,2,FALSE),"")</f>
        <v/>
      </c>
      <c r="CN70" s="111" t="str">
        <f>IF('Calcul NEP et NEO'!BF70&lt;&gt;"",'Calcul NEP et NEO'!BF70,"")</f>
        <v/>
      </c>
      <c r="CO70" s="111" t="str">
        <f>IF('Calcul NEP et NEO'!BG70&lt;&gt;"",'Calcul NEP et NEO'!BG70,"")</f>
        <v/>
      </c>
      <c r="CP70" s="111" t="str">
        <f>IF('Calcul NEP et NEO'!BH70&lt;&gt;"",'Calcul NEP et NEO'!BH70,"")</f>
        <v/>
      </c>
      <c r="CQ70" s="111" t="s">
        <v>32</v>
      </c>
      <c r="CR70" s="102" t="str">
        <f>IF(CQ70&lt;&gt;"",VLOOKUP(CQ70,Listes!$M$3:$N$7,2,FALSE),"")</f>
        <v/>
      </c>
      <c r="CS70" s="111" t="str">
        <f>IF('Calcul NEP et NEO'!BI70&lt;&gt;"",'Calcul NEP et NEO'!BI70,"")</f>
        <v/>
      </c>
      <c r="CT70" s="111" t="str">
        <f>IF('Calcul NEP et NEO'!BJ70&lt;&gt;"",'Calcul NEP et NEO'!BJ70,"")</f>
        <v/>
      </c>
      <c r="CU70" s="111" t="str">
        <f>IF('Calcul NEP et NEO'!BK70&lt;&gt;"",'Calcul NEP et NEO'!BK70,"")</f>
        <v/>
      </c>
      <c r="CV70" s="111" t="s">
        <v>32</v>
      </c>
      <c r="CW70" s="102" t="str">
        <f>IF(CV70&lt;&gt;"",VLOOKUP(CV70,Listes!$M$3:$N$7,2,FALSE),"")</f>
        <v/>
      </c>
      <c r="CX70" s="111" t="str">
        <f>IF('Calcul NEP et NEO'!BL70&lt;&gt;"",'Calcul NEP et NEO'!BL70,"")</f>
        <v/>
      </c>
      <c r="CY70" s="111" t="str">
        <f>IF('Calcul NEP et NEO'!BM70&lt;&gt;"",'Calcul NEP et NEO'!BM70,"")</f>
        <v/>
      </c>
      <c r="CZ70" s="111" t="str">
        <f>IF('Calcul NEP et NEO'!BN70&lt;&gt;"",'Calcul NEP et NEO'!BN70,"")</f>
        <v/>
      </c>
      <c r="DA70" s="111" t="s">
        <v>32</v>
      </c>
      <c r="DB70" s="102" t="str">
        <f>IF(DA70&lt;&gt;"",VLOOKUP(DA70,Listes!$M$3:$N$7,2,FALSE),"")</f>
        <v/>
      </c>
      <c r="DC70" s="111" t="str">
        <f>IF('Calcul NEP et NEO'!BO70&lt;&gt;"",'Calcul NEP et NEO'!BO70,"")</f>
        <v/>
      </c>
      <c r="DD70" s="111" t="str">
        <f>IF('Calcul NEP et NEO'!BP70&lt;&gt;"",'Calcul NEP et NEO'!BP70,"")</f>
        <v/>
      </c>
      <c r="DE70" s="50" t="str">
        <f>IF('Calcul NEP et NEO'!BQ70&lt;&gt;"",'Calcul NEP et NEO'!BQ70,"")</f>
        <v/>
      </c>
    </row>
    <row r="71" spans="1:109" ht="14.5" hidden="1" customHeight="1" x14ac:dyDescent="0.35">
      <c r="A71" s="36" t="str">
        <f>IF('Calcul NEP et NEO'!A71&lt;&gt;"",'Calcul NEP et NEO'!A71,"")</f>
        <v/>
      </c>
      <c r="B71" s="36" t="str">
        <f>IF('Calcul NEP et NEO'!B71&lt;&gt;"",'Calcul NEP et NEO'!B71,"")</f>
        <v/>
      </c>
      <c r="C71" s="36" t="str">
        <f>IF('Calcul NEP et NEO'!C71&lt;&gt;"",'Calcul NEP et NEO'!C71,"")</f>
        <v/>
      </c>
      <c r="D71" s="36" t="str">
        <f>IF('Calcul NEP et NEO'!D71&lt;&gt;"",'Calcul NEP et NEO'!D71,"")</f>
        <v/>
      </c>
      <c r="E71" s="47" t="str">
        <f>IF('Calcul NEP et NEO'!E71&lt;&gt;"",'Calcul NEP et NEO'!E71,"")</f>
        <v/>
      </c>
      <c r="F71" s="47" t="str">
        <f>IF('Calcul NEP et NEO'!F71&lt;&gt;"",'Calcul NEP et NEO'!F71,"")</f>
        <v/>
      </c>
      <c r="G71" s="47" t="str">
        <f>IF('Calcul NEP et NEO'!G71&lt;&gt;"",'Calcul NEP et NEO'!G71,"")</f>
        <v/>
      </c>
      <c r="H71" s="47" t="str">
        <f>IF('Calcul NEP et NEO'!H71&lt;&gt;"",'Calcul NEP et NEO'!H71,"")</f>
        <v/>
      </c>
      <c r="I71" s="50" t="str">
        <f>IF('Calcul NEP et NEO'!I71&lt;&gt;"",'Calcul NEP et NEO'!I71,"")</f>
        <v/>
      </c>
      <c r="J71" s="111" t="s">
        <v>32</v>
      </c>
      <c r="K71" s="102" t="str">
        <f>IF(J71&lt;&gt;"",VLOOKUP(J71,Listes!$M$3:$N$7,2,FALSE),"")</f>
        <v/>
      </c>
      <c r="L71" s="111" t="str">
        <f>IF('Calcul NEP et NEO'!J71&lt;&gt;"",'Calcul NEP et NEO'!J71,"")</f>
        <v/>
      </c>
      <c r="M71" s="112" t="str">
        <f>IF('Calcul NEP et NEO'!K71&lt;&gt;"",'Calcul NEP et NEO'!K71,"")</f>
        <v/>
      </c>
      <c r="N71" s="112" t="str">
        <f>IF('Calcul NEP et NEO'!L71&lt;&gt;"",'Calcul NEP et NEO'!L71,"")</f>
        <v/>
      </c>
      <c r="O71" s="111" t="s">
        <v>32</v>
      </c>
      <c r="P71" s="102" t="str">
        <f>IF(O71&lt;&gt;"",VLOOKUP(O71,Listes!$M$3:$N$7,2,FALSE),"")</f>
        <v/>
      </c>
      <c r="Q71" s="111" t="str">
        <f>IF('Calcul NEP et NEO'!M71&lt;&gt;"",'Calcul NEP et NEO'!M71,"")</f>
        <v/>
      </c>
      <c r="R71" s="112" t="str">
        <f>IF('Calcul NEP et NEO'!N71&lt;&gt;"",'Calcul NEP et NEO'!N71,"")</f>
        <v/>
      </c>
      <c r="S71" s="112" t="str">
        <f>IF('Calcul NEP et NEO'!O71&lt;&gt;"",'Calcul NEP et NEO'!O71,"")</f>
        <v/>
      </c>
      <c r="T71" s="111" t="s">
        <v>32</v>
      </c>
      <c r="U71" s="102" t="str">
        <f>IF(T71&lt;&gt;"",VLOOKUP(T71,Listes!$M$3:$N$7,2,FALSE),"")</f>
        <v/>
      </c>
      <c r="V71" s="111" t="str">
        <f>IF('Calcul NEP et NEO'!P71&lt;&gt;"",'Calcul NEP et NEO'!P71,"")</f>
        <v/>
      </c>
      <c r="W71" s="112" t="str">
        <f>IF('Calcul NEP et NEO'!Q71&lt;&gt;"",'Calcul NEP et NEO'!Q71,"")</f>
        <v/>
      </c>
      <c r="X71" s="112" t="str">
        <f>IF('Calcul NEP et NEO'!R71&lt;&gt;"",'Calcul NEP et NEO'!R71,"")</f>
        <v/>
      </c>
      <c r="Y71" s="111" t="s">
        <v>32</v>
      </c>
      <c r="Z71" s="102" t="str">
        <f>IF(Y71&lt;&gt;"",VLOOKUP(Y71,Listes!$M$3:$N$7,2,FALSE),"")</f>
        <v/>
      </c>
      <c r="AA71" s="111" t="str">
        <f>IF('Calcul NEP et NEO'!S71&lt;&gt;"",'Calcul NEP et NEO'!S71,"")</f>
        <v/>
      </c>
      <c r="AB71" s="111" t="str">
        <f>IF('Calcul NEP et NEO'!T71&lt;&gt;"",'Calcul NEP et NEO'!T71,"")</f>
        <v/>
      </c>
      <c r="AC71" s="111" t="str">
        <f>IF('Calcul NEP et NEO'!U71&lt;&gt;"",'Calcul NEP et NEO'!U71,"")</f>
        <v/>
      </c>
      <c r="AD71" s="111" t="s">
        <v>32</v>
      </c>
      <c r="AE71" s="102" t="str">
        <f>IF(AD71&lt;&gt;"",VLOOKUP(AD71,Listes!$M$3:$N$7,2,FALSE),"")</f>
        <v/>
      </c>
      <c r="AF71" s="111" t="str">
        <f>IF('Calcul NEP et NEO'!V71&lt;&gt;"",'Calcul NEP et NEO'!V71,"")</f>
        <v/>
      </c>
      <c r="AG71" s="111" t="str">
        <f>IF('Calcul NEP et NEO'!W71&lt;&gt;"",'Calcul NEP et NEO'!W71,"")</f>
        <v/>
      </c>
      <c r="AH71" s="111" t="str">
        <f>IF('Calcul NEP et NEO'!X71&lt;&gt;"",'Calcul NEP et NEO'!X71,"")</f>
        <v/>
      </c>
      <c r="AI71" s="111" t="s">
        <v>32</v>
      </c>
      <c r="AJ71" s="102" t="str">
        <f>IF(AI71&lt;&gt;"",VLOOKUP(AI71,Listes!$M$3:$N$7,2,FALSE),"")</f>
        <v/>
      </c>
      <c r="AK71" s="111" t="str">
        <f>IF('Calcul NEP et NEO'!Y71&lt;&gt;"",'Calcul NEP et NEO'!Y71,"")</f>
        <v/>
      </c>
      <c r="AL71" s="111" t="str">
        <f>IF('Calcul NEP et NEO'!Z71&lt;&gt;"",'Calcul NEP et NEO'!Z71,"")</f>
        <v/>
      </c>
      <c r="AM71" s="111" t="str">
        <f>IF('Calcul NEP et NEO'!AA71&lt;&gt;"",'Calcul NEP et NEO'!AA71,"")</f>
        <v/>
      </c>
      <c r="AN71" s="111" t="s">
        <v>32</v>
      </c>
      <c r="AO71" s="102" t="str">
        <f>IF(AN71&lt;&gt;"",VLOOKUP(AN71,Listes!$M$3:$N$7,2,FALSE),"")</f>
        <v/>
      </c>
      <c r="AP71" s="111" t="str">
        <f>IF('Calcul NEP et NEO'!AB71&lt;&gt;"",'Calcul NEP et NEO'!AB71,"")</f>
        <v/>
      </c>
      <c r="AQ71" s="111" t="str">
        <f>IF('Calcul NEP et NEO'!AC71&lt;&gt;"",'Calcul NEP et NEO'!AC71,"")</f>
        <v/>
      </c>
      <c r="AR71" s="111" t="str">
        <f>IF('Calcul NEP et NEO'!AD71&lt;&gt;"",'Calcul NEP et NEO'!AD71,"")</f>
        <v/>
      </c>
      <c r="AS71" s="111" t="s">
        <v>32</v>
      </c>
      <c r="AT71" s="102" t="str">
        <f>IF(AS71&lt;&gt;"",VLOOKUP(AS71,Listes!$M$3:$N$7,2,FALSE),"")</f>
        <v/>
      </c>
      <c r="AU71" s="111" t="str">
        <f>IF('Calcul NEP et NEO'!AE71&lt;&gt;"",'Calcul NEP et NEO'!AE71,"")</f>
        <v/>
      </c>
      <c r="AV71" s="111" t="str">
        <f>IF('Calcul NEP et NEO'!AF71&lt;&gt;"",'Calcul NEP et NEO'!AF71,"")</f>
        <v/>
      </c>
      <c r="AW71" s="111" t="str">
        <f>IF('Calcul NEP et NEO'!AG71&lt;&gt;"",'Calcul NEP et NEO'!AG71,"")</f>
        <v/>
      </c>
      <c r="AX71" s="111" t="s">
        <v>32</v>
      </c>
      <c r="AY71" s="102" t="str">
        <f>IF(AX71&lt;&gt;"",VLOOKUP(AX71,Listes!$M$3:$N$7,2,FALSE),"")</f>
        <v/>
      </c>
      <c r="AZ71" s="111" t="str">
        <f>IF('Calcul NEP et NEO'!AH71&lt;&gt;"",'Calcul NEP et NEO'!AH71,"")</f>
        <v/>
      </c>
      <c r="BA71" s="111" t="str">
        <f>IF('Calcul NEP et NEO'!AI71&lt;&gt;"",'Calcul NEP et NEO'!AI71,"")</f>
        <v/>
      </c>
      <c r="BB71" s="111" t="str">
        <f>IF('Calcul NEP et NEO'!AJ71&lt;&gt;"",'Calcul NEP et NEO'!AJ71,"")</f>
        <v/>
      </c>
      <c r="BC71" s="111" t="s">
        <v>32</v>
      </c>
      <c r="BD71" s="102" t="str">
        <f>IF(BC71&lt;&gt;"",VLOOKUP(BC71,Listes!$M$3:$N$7,2,FALSE),"")</f>
        <v/>
      </c>
      <c r="BE71" s="111" t="str">
        <f>IF('Calcul NEP et NEO'!AK71&lt;&gt;"",'Calcul NEP et NEO'!AK71,"")</f>
        <v/>
      </c>
      <c r="BF71" s="111" t="str">
        <f>IF('Calcul NEP et NEO'!AL71&lt;&gt;"",'Calcul NEP et NEO'!AL71,"")</f>
        <v/>
      </c>
      <c r="BG71" s="111" t="str">
        <f>IF('Calcul NEP et NEO'!AM71&lt;&gt;"",'Calcul NEP et NEO'!AM71,"")</f>
        <v/>
      </c>
      <c r="BH71" s="111" t="s">
        <v>32</v>
      </c>
      <c r="BI71" s="102" t="str">
        <f>IF(BH71&lt;&gt;"",VLOOKUP(BH71,Listes!$M$3:$N$7,2,FALSE),"")</f>
        <v/>
      </c>
      <c r="BJ71" s="111" t="str">
        <f>IF('Calcul NEP et NEO'!AN71&lt;&gt;"",'Calcul NEP et NEO'!AN71,"")</f>
        <v/>
      </c>
      <c r="BK71" s="111" t="str">
        <f>IF('Calcul NEP et NEO'!AO71&lt;&gt;"",'Calcul NEP et NEO'!AO71,"")</f>
        <v/>
      </c>
      <c r="BL71" s="111" t="str">
        <f>IF('Calcul NEP et NEO'!AP71&lt;&gt;"",'Calcul NEP et NEO'!AP71,"")</f>
        <v/>
      </c>
      <c r="BM71" s="111" t="s">
        <v>32</v>
      </c>
      <c r="BN71" s="102" t="str">
        <f>IF(BM71&lt;&gt;"",VLOOKUP(BM71,Listes!$M$3:$N$7,2,FALSE),"")</f>
        <v/>
      </c>
      <c r="BO71" s="111" t="str">
        <f>IF('Calcul NEP et NEO'!AQ71&lt;&gt;"",'Calcul NEP et NEO'!AQ71,"")</f>
        <v/>
      </c>
      <c r="BP71" s="111" t="str">
        <f>IF('Calcul NEP et NEO'!AR71&lt;&gt;"",'Calcul NEP et NEO'!AR71,"")</f>
        <v/>
      </c>
      <c r="BQ71" s="111" t="str">
        <f>IF('Calcul NEP et NEO'!AS71&lt;&gt;"",'Calcul NEP et NEO'!AS71,"")</f>
        <v/>
      </c>
      <c r="BR71" s="111" t="s">
        <v>32</v>
      </c>
      <c r="BS71" s="102" t="str">
        <f>IF(BR71&lt;&gt;"",VLOOKUP(BR71,Listes!$M$3:$N$7,2,FALSE),"")</f>
        <v/>
      </c>
      <c r="BT71" s="111" t="str">
        <f>IF('Calcul NEP et NEO'!AT71&lt;&gt;"",'Calcul NEP et NEO'!AT71,"")</f>
        <v/>
      </c>
      <c r="BU71" s="111" t="str">
        <f>IF('Calcul NEP et NEO'!AU71&lt;&gt;"",'Calcul NEP et NEO'!AU71,"")</f>
        <v/>
      </c>
      <c r="BV71" s="111" t="str">
        <f>IF('Calcul NEP et NEO'!AV71&lt;&gt;"",'Calcul NEP et NEO'!AV71,"")</f>
        <v/>
      </c>
      <c r="BW71" s="111" t="s">
        <v>32</v>
      </c>
      <c r="BX71" s="102" t="str">
        <f>IF(BW71&lt;&gt;"",VLOOKUP(BW71,Listes!$M$3:$N$7,2,FALSE),"")</f>
        <v/>
      </c>
      <c r="BY71" s="111" t="str">
        <f>IF('Calcul NEP et NEO'!AW71&lt;&gt;"",'Calcul NEP et NEO'!AW71,"")</f>
        <v/>
      </c>
      <c r="BZ71" s="111" t="str">
        <f>IF('Calcul NEP et NEO'!AX71&lt;&gt;"",'Calcul NEP et NEO'!AX71,"")</f>
        <v/>
      </c>
      <c r="CA71" s="111" t="str">
        <f>IF('Calcul NEP et NEO'!AY71&lt;&gt;"",'Calcul NEP et NEO'!AY71,"")</f>
        <v/>
      </c>
      <c r="CB71" s="111" t="s">
        <v>32</v>
      </c>
      <c r="CC71" s="102" t="str">
        <f>IF(CB71&lt;&gt;"",VLOOKUP(CB71,Listes!$M$3:$N$7,2,FALSE),"")</f>
        <v/>
      </c>
      <c r="CD71" s="111" t="str">
        <f>IF('Calcul NEP et NEO'!AZ71&lt;&gt;"",'Calcul NEP et NEO'!AZ71,"")</f>
        <v/>
      </c>
      <c r="CE71" s="111" t="str">
        <f>IF('Calcul NEP et NEO'!BA71&lt;&gt;"",'Calcul NEP et NEO'!BA71,"")</f>
        <v/>
      </c>
      <c r="CF71" s="111" t="str">
        <f>IF('Calcul NEP et NEO'!BB71&lt;&gt;"",'Calcul NEP et NEO'!BB71,"")</f>
        <v/>
      </c>
      <c r="CG71" s="111" t="s">
        <v>32</v>
      </c>
      <c r="CH71" s="102" t="str">
        <f>IF(CG71&lt;&gt;"",VLOOKUP(CG71,Listes!$M$3:$N$7,2,FALSE),"")</f>
        <v/>
      </c>
      <c r="CI71" s="111" t="str">
        <f>IF('Calcul NEP et NEO'!BC71&lt;&gt;"",'Calcul NEP et NEO'!BC71,"")</f>
        <v/>
      </c>
      <c r="CJ71" s="111" t="str">
        <f>IF('Calcul NEP et NEO'!BD71&lt;&gt;"",'Calcul NEP et NEO'!BD71,"")</f>
        <v/>
      </c>
      <c r="CK71" s="111" t="str">
        <f>IF('Calcul NEP et NEO'!BE71&lt;&gt;"",'Calcul NEP et NEO'!BE71,"")</f>
        <v/>
      </c>
      <c r="CL71" s="111" t="s">
        <v>32</v>
      </c>
      <c r="CM71" s="102" t="str">
        <f>IF(CL71&lt;&gt;"",VLOOKUP(CL71,Listes!$M$3:$N$7,2,FALSE),"")</f>
        <v/>
      </c>
      <c r="CN71" s="111" t="str">
        <f>IF('Calcul NEP et NEO'!BF71&lt;&gt;"",'Calcul NEP et NEO'!BF71,"")</f>
        <v/>
      </c>
      <c r="CO71" s="111" t="str">
        <f>IF('Calcul NEP et NEO'!BG71&lt;&gt;"",'Calcul NEP et NEO'!BG71,"")</f>
        <v/>
      </c>
      <c r="CP71" s="111" t="str">
        <f>IF('Calcul NEP et NEO'!BH71&lt;&gt;"",'Calcul NEP et NEO'!BH71,"")</f>
        <v/>
      </c>
      <c r="CQ71" s="111" t="s">
        <v>32</v>
      </c>
      <c r="CR71" s="102" t="str">
        <f>IF(CQ71&lt;&gt;"",VLOOKUP(CQ71,Listes!$M$3:$N$7,2,FALSE),"")</f>
        <v/>
      </c>
      <c r="CS71" s="111" t="str">
        <f>IF('Calcul NEP et NEO'!BI71&lt;&gt;"",'Calcul NEP et NEO'!BI71,"")</f>
        <v/>
      </c>
      <c r="CT71" s="111" t="str">
        <f>IF('Calcul NEP et NEO'!BJ71&lt;&gt;"",'Calcul NEP et NEO'!BJ71,"")</f>
        <v/>
      </c>
      <c r="CU71" s="111" t="str">
        <f>IF('Calcul NEP et NEO'!BK71&lt;&gt;"",'Calcul NEP et NEO'!BK71,"")</f>
        <v/>
      </c>
      <c r="CV71" s="111" t="s">
        <v>32</v>
      </c>
      <c r="CW71" s="102" t="str">
        <f>IF(CV71&lt;&gt;"",VLOOKUP(CV71,Listes!$M$3:$N$7,2,FALSE),"")</f>
        <v/>
      </c>
      <c r="CX71" s="111" t="str">
        <f>IF('Calcul NEP et NEO'!BL71&lt;&gt;"",'Calcul NEP et NEO'!BL71,"")</f>
        <v/>
      </c>
      <c r="CY71" s="111" t="str">
        <f>IF('Calcul NEP et NEO'!BM71&lt;&gt;"",'Calcul NEP et NEO'!BM71,"")</f>
        <v/>
      </c>
      <c r="CZ71" s="111" t="str">
        <f>IF('Calcul NEP et NEO'!BN71&lt;&gt;"",'Calcul NEP et NEO'!BN71,"")</f>
        <v/>
      </c>
      <c r="DA71" s="111" t="s">
        <v>32</v>
      </c>
      <c r="DB71" s="102" t="str">
        <f>IF(DA71&lt;&gt;"",VLOOKUP(DA71,Listes!$M$3:$N$7,2,FALSE),"")</f>
        <v/>
      </c>
      <c r="DC71" s="111" t="str">
        <f>IF('Calcul NEP et NEO'!BO71&lt;&gt;"",'Calcul NEP et NEO'!BO71,"")</f>
        <v/>
      </c>
      <c r="DD71" s="111" t="str">
        <f>IF('Calcul NEP et NEO'!BP71&lt;&gt;"",'Calcul NEP et NEO'!BP71,"")</f>
        <v/>
      </c>
      <c r="DE71" s="50" t="str">
        <f>IF('Calcul NEP et NEO'!BQ71&lt;&gt;"",'Calcul NEP et NEO'!BQ71,"")</f>
        <v/>
      </c>
    </row>
    <row r="72" spans="1:109" ht="14.5" hidden="1" customHeight="1" x14ac:dyDescent="0.35">
      <c r="A72" s="36" t="str">
        <f>IF('Calcul NEP et NEO'!A72&lt;&gt;"",'Calcul NEP et NEO'!A72,"")</f>
        <v/>
      </c>
      <c r="B72" s="36" t="str">
        <f>IF('Calcul NEP et NEO'!B72&lt;&gt;"",'Calcul NEP et NEO'!B72,"")</f>
        <v/>
      </c>
      <c r="C72" s="36" t="str">
        <f>IF('Calcul NEP et NEO'!C72&lt;&gt;"",'Calcul NEP et NEO'!C72,"")</f>
        <v/>
      </c>
      <c r="D72" s="36" t="str">
        <f>IF('Calcul NEP et NEO'!D72&lt;&gt;"",'Calcul NEP et NEO'!D72,"")</f>
        <v/>
      </c>
      <c r="E72" s="47" t="str">
        <f>IF('Calcul NEP et NEO'!E72&lt;&gt;"",'Calcul NEP et NEO'!E72,"")</f>
        <v/>
      </c>
      <c r="F72" s="47" t="str">
        <f>IF('Calcul NEP et NEO'!F72&lt;&gt;"",'Calcul NEP et NEO'!F72,"")</f>
        <v/>
      </c>
      <c r="G72" s="47" t="str">
        <f>IF('Calcul NEP et NEO'!G72&lt;&gt;"",'Calcul NEP et NEO'!G72,"")</f>
        <v/>
      </c>
      <c r="H72" s="47" t="str">
        <f>IF('Calcul NEP et NEO'!H72&lt;&gt;"",'Calcul NEP et NEO'!H72,"")</f>
        <v/>
      </c>
      <c r="I72" s="50" t="str">
        <f>IF('Calcul NEP et NEO'!I72&lt;&gt;"",'Calcul NEP et NEO'!I72,"")</f>
        <v/>
      </c>
      <c r="J72" s="111" t="s">
        <v>32</v>
      </c>
      <c r="K72" s="102" t="str">
        <f>IF(J72&lt;&gt;"",VLOOKUP(J72,Listes!$M$3:$N$7,2,FALSE),"")</f>
        <v/>
      </c>
      <c r="L72" s="111" t="str">
        <f>IF('Calcul NEP et NEO'!J72&lt;&gt;"",'Calcul NEP et NEO'!J72,"")</f>
        <v/>
      </c>
      <c r="M72" s="112" t="str">
        <f>IF('Calcul NEP et NEO'!K72&lt;&gt;"",'Calcul NEP et NEO'!K72,"")</f>
        <v/>
      </c>
      <c r="N72" s="112" t="str">
        <f>IF('Calcul NEP et NEO'!L72&lt;&gt;"",'Calcul NEP et NEO'!L72,"")</f>
        <v/>
      </c>
      <c r="O72" s="111" t="s">
        <v>32</v>
      </c>
      <c r="P72" s="102" t="str">
        <f>IF(O72&lt;&gt;"",VLOOKUP(O72,Listes!$M$3:$N$7,2,FALSE),"")</f>
        <v/>
      </c>
      <c r="Q72" s="111" t="str">
        <f>IF('Calcul NEP et NEO'!M72&lt;&gt;"",'Calcul NEP et NEO'!M72,"")</f>
        <v/>
      </c>
      <c r="R72" s="112" t="str">
        <f>IF('Calcul NEP et NEO'!N72&lt;&gt;"",'Calcul NEP et NEO'!N72,"")</f>
        <v/>
      </c>
      <c r="S72" s="112" t="str">
        <f>IF('Calcul NEP et NEO'!O72&lt;&gt;"",'Calcul NEP et NEO'!O72,"")</f>
        <v/>
      </c>
      <c r="T72" s="111" t="s">
        <v>32</v>
      </c>
      <c r="U72" s="102" t="str">
        <f>IF(T72&lt;&gt;"",VLOOKUP(T72,Listes!$M$3:$N$7,2,FALSE),"")</f>
        <v/>
      </c>
      <c r="V72" s="111" t="str">
        <f>IF('Calcul NEP et NEO'!P72&lt;&gt;"",'Calcul NEP et NEO'!P72,"")</f>
        <v/>
      </c>
      <c r="W72" s="112" t="str">
        <f>IF('Calcul NEP et NEO'!Q72&lt;&gt;"",'Calcul NEP et NEO'!Q72,"")</f>
        <v/>
      </c>
      <c r="X72" s="112" t="str">
        <f>IF('Calcul NEP et NEO'!R72&lt;&gt;"",'Calcul NEP et NEO'!R72,"")</f>
        <v/>
      </c>
      <c r="Y72" s="111" t="s">
        <v>32</v>
      </c>
      <c r="Z72" s="102" t="str">
        <f>IF(Y72&lt;&gt;"",VLOOKUP(Y72,Listes!$M$3:$N$7,2,FALSE),"")</f>
        <v/>
      </c>
      <c r="AA72" s="111" t="str">
        <f>IF('Calcul NEP et NEO'!S72&lt;&gt;"",'Calcul NEP et NEO'!S72,"")</f>
        <v/>
      </c>
      <c r="AB72" s="111" t="str">
        <f>IF('Calcul NEP et NEO'!T72&lt;&gt;"",'Calcul NEP et NEO'!T72,"")</f>
        <v/>
      </c>
      <c r="AC72" s="111" t="str">
        <f>IF('Calcul NEP et NEO'!U72&lt;&gt;"",'Calcul NEP et NEO'!U72,"")</f>
        <v/>
      </c>
      <c r="AD72" s="111" t="s">
        <v>32</v>
      </c>
      <c r="AE72" s="102" t="str">
        <f>IF(AD72&lt;&gt;"",VLOOKUP(AD72,Listes!$M$3:$N$7,2,FALSE),"")</f>
        <v/>
      </c>
      <c r="AF72" s="111" t="str">
        <f>IF('Calcul NEP et NEO'!V72&lt;&gt;"",'Calcul NEP et NEO'!V72,"")</f>
        <v/>
      </c>
      <c r="AG72" s="111" t="str">
        <f>IF('Calcul NEP et NEO'!W72&lt;&gt;"",'Calcul NEP et NEO'!W72,"")</f>
        <v/>
      </c>
      <c r="AH72" s="111" t="str">
        <f>IF('Calcul NEP et NEO'!X72&lt;&gt;"",'Calcul NEP et NEO'!X72,"")</f>
        <v/>
      </c>
      <c r="AI72" s="111" t="s">
        <v>32</v>
      </c>
      <c r="AJ72" s="102" t="str">
        <f>IF(AI72&lt;&gt;"",VLOOKUP(AI72,Listes!$M$3:$N$7,2,FALSE),"")</f>
        <v/>
      </c>
      <c r="AK72" s="111" t="str">
        <f>IF('Calcul NEP et NEO'!Y72&lt;&gt;"",'Calcul NEP et NEO'!Y72,"")</f>
        <v/>
      </c>
      <c r="AL72" s="111" t="str">
        <f>IF('Calcul NEP et NEO'!Z72&lt;&gt;"",'Calcul NEP et NEO'!Z72,"")</f>
        <v/>
      </c>
      <c r="AM72" s="111" t="str">
        <f>IF('Calcul NEP et NEO'!AA72&lt;&gt;"",'Calcul NEP et NEO'!AA72,"")</f>
        <v/>
      </c>
      <c r="AN72" s="111" t="s">
        <v>32</v>
      </c>
      <c r="AO72" s="102" t="str">
        <f>IF(AN72&lt;&gt;"",VLOOKUP(AN72,Listes!$M$3:$N$7,2,FALSE),"")</f>
        <v/>
      </c>
      <c r="AP72" s="111" t="str">
        <f>IF('Calcul NEP et NEO'!AB72&lt;&gt;"",'Calcul NEP et NEO'!AB72,"")</f>
        <v/>
      </c>
      <c r="AQ72" s="111" t="str">
        <f>IF('Calcul NEP et NEO'!AC72&lt;&gt;"",'Calcul NEP et NEO'!AC72,"")</f>
        <v/>
      </c>
      <c r="AR72" s="111" t="str">
        <f>IF('Calcul NEP et NEO'!AD72&lt;&gt;"",'Calcul NEP et NEO'!AD72,"")</f>
        <v/>
      </c>
      <c r="AS72" s="111" t="s">
        <v>32</v>
      </c>
      <c r="AT72" s="102" t="str">
        <f>IF(AS72&lt;&gt;"",VLOOKUP(AS72,Listes!$M$3:$N$7,2,FALSE),"")</f>
        <v/>
      </c>
      <c r="AU72" s="111" t="str">
        <f>IF('Calcul NEP et NEO'!AE72&lt;&gt;"",'Calcul NEP et NEO'!AE72,"")</f>
        <v/>
      </c>
      <c r="AV72" s="111" t="str">
        <f>IF('Calcul NEP et NEO'!AF72&lt;&gt;"",'Calcul NEP et NEO'!AF72,"")</f>
        <v/>
      </c>
      <c r="AW72" s="111" t="str">
        <f>IF('Calcul NEP et NEO'!AG72&lt;&gt;"",'Calcul NEP et NEO'!AG72,"")</f>
        <v/>
      </c>
      <c r="AX72" s="111" t="s">
        <v>32</v>
      </c>
      <c r="AY72" s="102" t="str">
        <f>IF(AX72&lt;&gt;"",VLOOKUP(AX72,Listes!$M$3:$N$7,2,FALSE),"")</f>
        <v/>
      </c>
      <c r="AZ72" s="111" t="str">
        <f>IF('Calcul NEP et NEO'!AH72&lt;&gt;"",'Calcul NEP et NEO'!AH72,"")</f>
        <v/>
      </c>
      <c r="BA72" s="111" t="str">
        <f>IF('Calcul NEP et NEO'!AI72&lt;&gt;"",'Calcul NEP et NEO'!AI72,"")</f>
        <v/>
      </c>
      <c r="BB72" s="111" t="str">
        <f>IF('Calcul NEP et NEO'!AJ72&lt;&gt;"",'Calcul NEP et NEO'!AJ72,"")</f>
        <v/>
      </c>
      <c r="BC72" s="111" t="s">
        <v>32</v>
      </c>
      <c r="BD72" s="102" t="str">
        <f>IF(BC72&lt;&gt;"",VLOOKUP(BC72,Listes!$M$3:$N$7,2,FALSE),"")</f>
        <v/>
      </c>
      <c r="BE72" s="111" t="str">
        <f>IF('Calcul NEP et NEO'!AK72&lt;&gt;"",'Calcul NEP et NEO'!AK72,"")</f>
        <v/>
      </c>
      <c r="BF72" s="111" t="str">
        <f>IF('Calcul NEP et NEO'!AL72&lt;&gt;"",'Calcul NEP et NEO'!AL72,"")</f>
        <v/>
      </c>
      <c r="BG72" s="111" t="str">
        <f>IF('Calcul NEP et NEO'!AM72&lt;&gt;"",'Calcul NEP et NEO'!AM72,"")</f>
        <v/>
      </c>
      <c r="BH72" s="111" t="s">
        <v>32</v>
      </c>
      <c r="BI72" s="102" t="str">
        <f>IF(BH72&lt;&gt;"",VLOOKUP(BH72,Listes!$M$3:$N$7,2,FALSE),"")</f>
        <v/>
      </c>
      <c r="BJ72" s="111" t="str">
        <f>IF('Calcul NEP et NEO'!AN72&lt;&gt;"",'Calcul NEP et NEO'!AN72,"")</f>
        <v/>
      </c>
      <c r="BK72" s="111" t="str">
        <f>IF('Calcul NEP et NEO'!AO72&lt;&gt;"",'Calcul NEP et NEO'!AO72,"")</f>
        <v/>
      </c>
      <c r="BL72" s="111" t="str">
        <f>IF('Calcul NEP et NEO'!AP72&lt;&gt;"",'Calcul NEP et NEO'!AP72,"")</f>
        <v/>
      </c>
      <c r="BM72" s="111" t="s">
        <v>32</v>
      </c>
      <c r="BN72" s="102" t="str">
        <f>IF(BM72&lt;&gt;"",VLOOKUP(BM72,Listes!$M$3:$N$7,2,FALSE),"")</f>
        <v/>
      </c>
      <c r="BO72" s="111" t="str">
        <f>IF('Calcul NEP et NEO'!AQ72&lt;&gt;"",'Calcul NEP et NEO'!AQ72,"")</f>
        <v/>
      </c>
      <c r="BP72" s="111" t="str">
        <f>IF('Calcul NEP et NEO'!AR72&lt;&gt;"",'Calcul NEP et NEO'!AR72,"")</f>
        <v/>
      </c>
      <c r="BQ72" s="111" t="str">
        <f>IF('Calcul NEP et NEO'!AS72&lt;&gt;"",'Calcul NEP et NEO'!AS72,"")</f>
        <v/>
      </c>
      <c r="BR72" s="111" t="s">
        <v>32</v>
      </c>
      <c r="BS72" s="102" t="str">
        <f>IF(BR72&lt;&gt;"",VLOOKUP(BR72,Listes!$M$3:$N$7,2,FALSE),"")</f>
        <v/>
      </c>
      <c r="BT72" s="111" t="str">
        <f>IF('Calcul NEP et NEO'!AT72&lt;&gt;"",'Calcul NEP et NEO'!AT72,"")</f>
        <v/>
      </c>
      <c r="BU72" s="111" t="str">
        <f>IF('Calcul NEP et NEO'!AU72&lt;&gt;"",'Calcul NEP et NEO'!AU72,"")</f>
        <v/>
      </c>
      <c r="BV72" s="111" t="str">
        <f>IF('Calcul NEP et NEO'!AV72&lt;&gt;"",'Calcul NEP et NEO'!AV72,"")</f>
        <v/>
      </c>
      <c r="BW72" s="111" t="s">
        <v>32</v>
      </c>
      <c r="BX72" s="102" t="str">
        <f>IF(BW72&lt;&gt;"",VLOOKUP(BW72,Listes!$M$3:$N$7,2,FALSE),"")</f>
        <v/>
      </c>
      <c r="BY72" s="111" t="str">
        <f>IF('Calcul NEP et NEO'!AW72&lt;&gt;"",'Calcul NEP et NEO'!AW72,"")</f>
        <v/>
      </c>
      <c r="BZ72" s="111" t="str">
        <f>IF('Calcul NEP et NEO'!AX72&lt;&gt;"",'Calcul NEP et NEO'!AX72,"")</f>
        <v/>
      </c>
      <c r="CA72" s="111" t="str">
        <f>IF('Calcul NEP et NEO'!AY72&lt;&gt;"",'Calcul NEP et NEO'!AY72,"")</f>
        <v/>
      </c>
      <c r="CB72" s="111" t="s">
        <v>32</v>
      </c>
      <c r="CC72" s="102" t="str">
        <f>IF(CB72&lt;&gt;"",VLOOKUP(CB72,Listes!$M$3:$N$7,2,FALSE),"")</f>
        <v/>
      </c>
      <c r="CD72" s="111" t="str">
        <f>IF('Calcul NEP et NEO'!AZ72&lt;&gt;"",'Calcul NEP et NEO'!AZ72,"")</f>
        <v/>
      </c>
      <c r="CE72" s="111" t="str">
        <f>IF('Calcul NEP et NEO'!BA72&lt;&gt;"",'Calcul NEP et NEO'!BA72,"")</f>
        <v/>
      </c>
      <c r="CF72" s="111" t="str">
        <f>IF('Calcul NEP et NEO'!BB72&lt;&gt;"",'Calcul NEP et NEO'!BB72,"")</f>
        <v/>
      </c>
      <c r="CG72" s="111" t="s">
        <v>32</v>
      </c>
      <c r="CH72" s="102" t="str">
        <f>IF(CG72&lt;&gt;"",VLOOKUP(CG72,Listes!$M$3:$N$7,2,FALSE),"")</f>
        <v/>
      </c>
      <c r="CI72" s="111" t="str">
        <f>IF('Calcul NEP et NEO'!BC72&lt;&gt;"",'Calcul NEP et NEO'!BC72,"")</f>
        <v/>
      </c>
      <c r="CJ72" s="111" t="str">
        <f>IF('Calcul NEP et NEO'!BD72&lt;&gt;"",'Calcul NEP et NEO'!BD72,"")</f>
        <v/>
      </c>
      <c r="CK72" s="111" t="str">
        <f>IF('Calcul NEP et NEO'!BE72&lt;&gt;"",'Calcul NEP et NEO'!BE72,"")</f>
        <v/>
      </c>
      <c r="CL72" s="111" t="s">
        <v>32</v>
      </c>
      <c r="CM72" s="102" t="str">
        <f>IF(CL72&lt;&gt;"",VLOOKUP(CL72,Listes!$M$3:$N$7,2,FALSE),"")</f>
        <v/>
      </c>
      <c r="CN72" s="111" t="str">
        <f>IF('Calcul NEP et NEO'!BF72&lt;&gt;"",'Calcul NEP et NEO'!BF72,"")</f>
        <v/>
      </c>
      <c r="CO72" s="111" t="str">
        <f>IF('Calcul NEP et NEO'!BG72&lt;&gt;"",'Calcul NEP et NEO'!BG72,"")</f>
        <v/>
      </c>
      <c r="CP72" s="111" t="str">
        <f>IF('Calcul NEP et NEO'!BH72&lt;&gt;"",'Calcul NEP et NEO'!BH72,"")</f>
        <v/>
      </c>
      <c r="CQ72" s="111" t="s">
        <v>32</v>
      </c>
      <c r="CR72" s="102" t="str">
        <f>IF(CQ72&lt;&gt;"",VLOOKUP(CQ72,Listes!$M$3:$N$7,2,FALSE),"")</f>
        <v/>
      </c>
      <c r="CS72" s="111" t="str">
        <f>IF('Calcul NEP et NEO'!BI72&lt;&gt;"",'Calcul NEP et NEO'!BI72,"")</f>
        <v/>
      </c>
      <c r="CT72" s="111" t="str">
        <f>IF('Calcul NEP et NEO'!BJ72&lt;&gt;"",'Calcul NEP et NEO'!BJ72,"")</f>
        <v/>
      </c>
      <c r="CU72" s="111" t="str">
        <f>IF('Calcul NEP et NEO'!BK72&lt;&gt;"",'Calcul NEP et NEO'!BK72,"")</f>
        <v/>
      </c>
      <c r="CV72" s="111" t="s">
        <v>32</v>
      </c>
      <c r="CW72" s="102" t="str">
        <f>IF(CV72&lt;&gt;"",VLOOKUP(CV72,Listes!$M$3:$N$7,2,FALSE),"")</f>
        <v/>
      </c>
      <c r="CX72" s="111" t="str">
        <f>IF('Calcul NEP et NEO'!BL72&lt;&gt;"",'Calcul NEP et NEO'!BL72,"")</f>
        <v/>
      </c>
      <c r="CY72" s="111" t="str">
        <f>IF('Calcul NEP et NEO'!BM72&lt;&gt;"",'Calcul NEP et NEO'!BM72,"")</f>
        <v/>
      </c>
      <c r="CZ72" s="111" t="str">
        <f>IF('Calcul NEP et NEO'!BN72&lt;&gt;"",'Calcul NEP et NEO'!BN72,"")</f>
        <v/>
      </c>
      <c r="DA72" s="111" t="s">
        <v>32</v>
      </c>
      <c r="DB72" s="102" t="str">
        <f>IF(DA72&lt;&gt;"",VLOOKUP(DA72,Listes!$M$3:$N$7,2,FALSE),"")</f>
        <v/>
      </c>
      <c r="DC72" s="111" t="str">
        <f>IF('Calcul NEP et NEO'!BO72&lt;&gt;"",'Calcul NEP et NEO'!BO72,"")</f>
        <v/>
      </c>
      <c r="DD72" s="111" t="str">
        <f>IF('Calcul NEP et NEO'!BP72&lt;&gt;"",'Calcul NEP et NEO'!BP72,"")</f>
        <v/>
      </c>
      <c r="DE72" s="50" t="str">
        <f>IF('Calcul NEP et NEO'!BQ72&lt;&gt;"",'Calcul NEP et NEO'!BQ72,"")</f>
        <v/>
      </c>
    </row>
    <row r="73" spans="1:109" ht="14.5" hidden="1" customHeight="1" x14ac:dyDescent="0.35">
      <c r="A73" s="36" t="str">
        <f>IF('Calcul NEP et NEO'!A73&lt;&gt;"",'Calcul NEP et NEO'!A73,"")</f>
        <v/>
      </c>
      <c r="B73" s="36" t="str">
        <f>IF('Calcul NEP et NEO'!B73&lt;&gt;"",'Calcul NEP et NEO'!B73,"")</f>
        <v/>
      </c>
      <c r="C73" s="36" t="str">
        <f>IF('Calcul NEP et NEO'!C73&lt;&gt;"",'Calcul NEP et NEO'!C73,"")</f>
        <v/>
      </c>
      <c r="D73" s="36" t="str">
        <f>IF('Calcul NEP et NEO'!D73&lt;&gt;"",'Calcul NEP et NEO'!D73,"")</f>
        <v/>
      </c>
      <c r="E73" s="47" t="str">
        <f>IF('Calcul NEP et NEO'!E73&lt;&gt;"",'Calcul NEP et NEO'!E73,"")</f>
        <v/>
      </c>
      <c r="F73" s="47" t="str">
        <f>IF('Calcul NEP et NEO'!F73&lt;&gt;"",'Calcul NEP et NEO'!F73,"")</f>
        <v/>
      </c>
      <c r="G73" s="47" t="str">
        <f>IF('Calcul NEP et NEO'!G73&lt;&gt;"",'Calcul NEP et NEO'!G73,"")</f>
        <v/>
      </c>
      <c r="H73" s="47" t="str">
        <f>IF('Calcul NEP et NEO'!H73&lt;&gt;"",'Calcul NEP et NEO'!H73,"")</f>
        <v/>
      </c>
      <c r="I73" s="50" t="str">
        <f>IF('Calcul NEP et NEO'!I73&lt;&gt;"",'Calcul NEP et NEO'!I73,"")</f>
        <v/>
      </c>
      <c r="J73" s="111" t="s">
        <v>32</v>
      </c>
      <c r="K73" s="102" t="str">
        <f>IF(J73&lt;&gt;"",VLOOKUP(J73,Listes!$M$3:$N$7,2,FALSE),"")</f>
        <v/>
      </c>
      <c r="L73" s="111" t="str">
        <f>IF('Calcul NEP et NEO'!J73&lt;&gt;"",'Calcul NEP et NEO'!J73,"")</f>
        <v/>
      </c>
      <c r="M73" s="112" t="str">
        <f>IF('Calcul NEP et NEO'!K73&lt;&gt;"",'Calcul NEP et NEO'!K73,"")</f>
        <v/>
      </c>
      <c r="N73" s="112" t="str">
        <f>IF('Calcul NEP et NEO'!L73&lt;&gt;"",'Calcul NEP et NEO'!L73,"")</f>
        <v/>
      </c>
      <c r="O73" s="111" t="s">
        <v>32</v>
      </c>
      <c r="P73" s="102" t="str">
        <f>IF(O73&lt;&gt;"",VLOOKUP(O73,Listes!$M$3:$N$7,2,FALSE),"")</f>
        <v/>
      </c>
      <c r="Q73" s="111" t="str">
        <f>IF('Calcul NEP et NEO'!M73&lt;&gt;"",'Calcul NEP et NEO'!M73,"")</f>
        <v/>
      </c>
      <c r="R73" s="112" t="str">
        <f>IF('Calcul NEP et NEO'!N73&lt;&gt;"",'Calcul NEP et NEO'!N73,"")</f>
        <v/>
      </c>
      <c r="S73" s="112" t="str">
        <f>IF('Calcul NEP et NEO'!O73&lt;&gt;"",'Calcul NEP et NEO'!O73,"")</f>
        <v/>
      </c>
      <c r="T73" s="111" t="s">
        <v>32</v>
      </c>
      <c r="U73" s="102" t="str">
        <f>IF(T73&lt;&gt;"",VLOOKUP(T73,Listes!$M$3:$N$7,2,FALSE),"")</f>
        <v/>
      </c>
      <c r="V73" s="111" t="str">
        <f>IF('Calcul NEP et NEO'!P73&lt;&gt;"",'Calcul NEP et NEO'!P73,"")</f>
        <v/>
      </c>
      <c r="W73" s="112" t="str">
        <f>IF('Calcul NEP et NEO'!Q73&lt;&gt;"",'Calcul NEP et NEO'!Q73,"")</f>
        <v/>
      </c>
      <c r="X73" s="112" t="str">
        <f>IF('Calcul NEP et NEO'!R73&lt;&gt;"",'Calcul NEP et NEO'!R73,"")</f>
        <v/>
      </c>
      <c r="Y73" s="111" t="s">
        <v>32</v>
      </c>
      <c r="Z73" s="102" t="str">
        <f>IF(Y73&lt;&gt;"",VLOOKUP(Y73,Listes!$M$3:$N$7,2,FALSE),"")</f>
        <v/>
      </c>
      <c r="AA73" s="111" t="str">
        <f>IF('Calcul NEP et NEO'!S73&lt;&gt;"",'Calcul NEP et NEO'!S73,"")</f>
        <v/>
      </c>
      <c r="AB73" s="111" t="str">
        <f>IF('Calcul NEP et NEO'!T73&lt;&gt;"",'Calcul NEP et NEO'!T73,"")</f>
        <v/>
      </c>
      <c r="AC73" s="111" t="str">
        <f>IF('Calcul NEP et NEO'!U73&lt;&gt;"",'Calcul NEP et NEO'!U73,"")</f>
        <v/>
      </c>
      <c r="AD73" s="111" t="s">
        <v>32</v>
      </c>
      <c r="AE73" s="102" t="str">
        <f>IF(AD73&lt;&gt;"",VLOOKUP(AD73,Listes!$M$3:$N$7,2,FALSE),"")</f>
        <v/>
      </c>
      <c r="AF73" s="111" t="str">
        <f>IF('Calcul NEP et NEO'!V73&lt;&gt;"",'Calcul NEP et NEO'!V73,"")</f>
        <v/>
      </c>
      <c r="AG73" s="111" t="str">
        <f>IF('Calcul NEP et NEO'!W73&lt;&gt;"",'Calcul NEP et NEO'!W73,"")</f>
        <v/>
      </c>
      <c r="AH73" s="111" t="str">
        <f>IF('Calcul NEP et NEO'!X73&lt;&gt;"",'Calcul NEP et NEO'!X73,"")</f>
        <v/>
      </c>
      <c r="AI73" s="111" t="s">
        <v>32</v>
      </c>
      <c r="AJ73" s="102" t="str">
        <f>IF(AI73&lt;&gt;"",VLOOKUP(AI73,Listes!$M$3:$N$7,2,FALSE),"")</f>
        <v/>
      </c>
      <c r="AK73" s="111" t="str">
        <f>IF('Calcul NEP et NEO'!Y73&lt;&gt;"",'Calcul NEP et NEO'!Y73,"")</f>
        <v/>
      </c>
      <c r="AL73" s="111" t="str">
        <f>IF('Calcul NEP et NEO'!Z73&lt;&gt;"",'Calcul NEP et NEO'!Z73,"")</f>
        <v/>
      </c>
      <c r="AM73" s="111" t="str">
        <f>IF('Calcul NEP et NEO'!AA73&lt;&gt;"",'Calcul NEP et NEO'!AA73,"")</f>
        <v/>
      </c>
      <c r="AN73" s="111" t="s">
        <v>32</v>
      </c>
      <c r="AO73" s="102" t="str">
        <f>IF(AN73&lt;&gt;"",VLOOKUP(AN73,Listes!$M$3:$N$7,2,FALSE),"")</f>
        <v/>
      </c>
      <c r="AP73" s="111" t="str">
        <f>IF('Calcul NEP et NEO'!AB73&lt;&gt;"",'Calcul NEP et NEO'!AB73,"")</f>
        <v/>
      </c>
      <c r="AQ73" s="111" t="str">
        <f>IF('Calcul NEP et NEO'!AC73&lt;&gt;"",'Calcul NEP et NEO'!AC73,"")</f>
        <v/>
      </c>
      <c r="AR73" s="111" t="str">
        <f>IF('Calcul NEP et NEO'!AD73&lt;&gt;"",'Calcul NEP et NEO'!AD73,"")</f>
        <v/>
      </c>
      <c r="AS73" s="111" t="s">
        <v>32</v>
      </c>
      <c r="AT73" s="102" t="str">
        <f>IF(AS73&lt;&gt;"",VLOOKUP(AS73,Listes!$M$3:$N$7,2,FALSE),"")</f>
        <v/>
      </c>
      <c r="AU73" s="111" t="str">
        <f>IF('Calcul NEP et NEO'!AE73&lt;&gt;"",'Calcul NEP et NEO'!AE73,"")</f>
        <v/>
      </c>
      <c r="AV73" s="111" t="str">
        <f>IF('Calcul NEP et NEO'!AF73&lt;&gt;"",'Calcul NEP et NEO'!AF73,"")</f>
        <v/>
      </c>
      <c r="AW73" s="111" t="str">
        <f>IF('Calcul NEP et NEO'!AG73&lt;&gt;"",'Calcul NEP et NEO'!AG73,"")</f>
        <v/>
      </c>
      <c r="AX73" s="111" t="s">
        <v>32</v>
      </c>
      <c r="AY73" s="102" t="str">
        <f>IF(AX73&lt;&gt;"",VLOOKUP(AX73,Listes!$M$3:$N$7,2,FALSE),"")</f>
        <v/>
      </c>
      <c r="AZ73" s="111" t="str">
        <f>IF('Calcul NEP et NEO'!AH73&lt;&gt;"",'Calcul NEP et NEO'!AH73,"")</f>
        <v/>
      </c>
      <c r="BA73" s="111" t="str">
        <f>IF('Calcul NEP et NEO'!AI73&lt;&gt;"",'Calcul NEP et NEO'!AI73,"")</f>
        <v/>
      </c>
      <c r="BB73" s="111" t="str">
        <f>IF('Calcul NEP et NEO'!AJ73&lt;&gt;"",'Calcul NEP et NEO'!AJ73,"")</f>
        <v/>
      </c>
      <c r="BC73" s="111" t="s">
        <v>32</v>
      </c>
      <c r="BD73" s="102" t="str">
        <f>IF(BC73&lt;&gt;"",VLOOKUP(BC73,Listes!$M$3:$N$7,2,FALSE),"")</f>
        <v/>
      </c>
      <c r="BE73" s="111" t="str">
        <f>IF('Calcul NEP et NEO'!AK73&lt;&gt;"",'Calcul NEP et NEO'!AK73,"")</f>
        <v/>
      </c>
      <c r="BF73" s="111" t="str">
        <f>IF('Calcul NEP et NEO'!AL73&lt;&gt;"",'Calcul NEP et NEO'!AL73,"")</f>
        <v/>
      </c>
      <c r="BG73" s="111" t="str">
        <f>IF('Calcul NEP et NEO'!AM73&lt;&gt;"",'Calcul NEP et NEO'!AM73,"")</f>
        <v/>
      </c>
      <c r="BH73" s="111" t="s">
        <v>32</v>
      </c>
      <c r="BI73" s="102" t="str">
        <f>IF(BH73&lt;&gt;"",VLOOKUP(BH73,Listes!$M$3:$N$7,2,FALSE),"")</f>
        <v/>
      </c>
      <c r="BJ73" s="111" t="str">
        <f>IF('Calcul NEP et NEO'!AN73&lt;&gt;"",'Calcul NEP et NEO'!AN73,"")</f>
        <v/>
      </c>
      <c r="BK73" s="111" t="str">
        <f>IF('Calcul NEP et NEO'!AO73&lt;&gt;"",'Calcul NEP et NEO'!AO73,"")</f>
        <v/>
      </c>
      <c r="BL73" s="111" t="str">
        <f>IF('Calcul NEP et NEO'!AP73&lt;&gt;"",'Calcul NEP et NEO'!AP73,"")</f>
        <v/>
      </c>
      <c r="BM73" s="111" t="s">
        <v>32</v>
      </c>
      <c r="BN73" s="102" t="str">
        <f>IF(BM73&lt;&gt;"",VLOOKUP(BM73,Listes!$M$3:$N$7,2,FALSE),"")</f>
        <v/>
      </c>
      <c r="BO73" s="111" t="str">
        <f>IF('Calcul NEP et NEO'!AQ73&lt;&gt;"",'Calcul NEP et NEO'!AQ73,"")</f>
        <v/>
      </c>
      <c r="BP73" s="111" t="str">
        <f>IF('Calcul NEP et NEO'!AR73&lt;&gt;"",'Calcul NEP et NEO'!AR73,"")</f>
        <v/>
      </c>
      <c r="BQ73" s="111" t="str">
        <f>IF('Calcul NEP et NEO'!AS73&lt;&gt;"",'Calcul NEP et NEO'!AS73,"")</f>
        <v/>
      </c>
      <c r="BR73" s="111" t="s">
        <v>32</v>
      </c>
      <c r="BS73" s="102" t="str">
        <f>IF(BR73&lt;&gt;"",VLOOKUP(BR73,Listes!$M$3:$N$7,2,FALSE),"")</f>
        <v/>
      </c>
      <c r="BT73" s="111" t="str">
        <f>IF('Calcul NEP et NEO'!AT73&lt;&gt;"",'Calcul NEP et NEO'!AT73,"")</f>
        <v/>
      </c>
      <c r="BU73" s="111" t="str">
        <f>IF('Calcul NEP et NEO'!AU73&lt;&gt;"",'Calcul NEP et NEO'!AU73,"")</f>
        <v/>
      </c>
      <c r="BV73" s="111" t="str">
        <f>IF('Calcul NEP et NEO'!AV73&lt;&gt;"",'Calcul NEP et NEO'!AV73,"")</f>
        <v/>
      </c>
      <c r="BW73" s="111" t="s">
        <v>32</v>
      </c>
      <c r="BX73" s="102" t="str">
        <f>IF(BW73&lt;&gt;"",VLOOKUP(BW73,Listes!$M$3:$N$7,2,FALSE),"")</f>
        <v/>
      </c>
      <c r="BY73" s="111" t="str">
        <f>IF('Calcul NEP et NEO'!AW73&lt;&gt;"",'Calcul NEP et NEO'!AW73,"")</f>
        <v/>
      </c>
      <c r="BZ73" s="111" t="str">
        <f>IF('Calcul NEP et NEO'!AX73&lt;&gt;"",'Calcul NEP et NEO'!AX73,"")</f>
        <v/>
      </c>
      <c r="CA73" s="111" t="str">
        <f>IF('Calcul NEP et NEO'!AY73&lt;&gt;"",'Calcul NEP et NEO'!AY73,"")</f>
        <v/>
      </c>
      <c r="CB73" s="111" t="s">
        <v>32</v>
      </c>
      <c r="CC73" s="102" t="str">
        <f>IF(CB73&lt;&gt;"",VLOOKUP(CB73,Listes!$M$3:$N$7,2,FALSE),"")</f>
        <v/>
      </c>
      <c r="CD73" s="111" t="str">
        <f>IF('Calcul NEP et NEO'!AZ73&lt;&gt;"",'Calcul NEP et NEO'!AZ73,"")</f>
        <v/>
      </c>
      <c r="CE73" s="111" t="str">
        <f>IF('Calcul NEP et NEO'!BA73&lt;&gt;"",'Calcul NEP et NEO'!BA73,"")</f>
        <v/>
      </c>
      <c r="CF73" s="111" t="str">
        <f>IF('Calcul NEP et NEO'!BB73&lt;&gt;"",'Calcul NEP et NEO'!BB73,"")</f>
        <v/>
      </c>
      <c r="CG73" s="111" t="s">
        <v>32</v>
      </c>
      <c r="CH73" s="102" t="str">
        <f>IF(CG73&lt;&gt;"",VLOOKUP(CG73,Listes!$M$3:$N$7,2,FALSE),"")</f>
        <v/>
      </c>
      <c r="CI73" s="111" t="str">
        <f>IF('Calcul NEP et NEO'!BC73&lt;&gt;"",'Calcul NEP et NEO'!BC73,"")</f>
        <v/>
      </c>
      <c r="CJ73" s="111" t="str">
        <f>IF('Calcul NEP et NEO'!BD73&lt;&gt;"",'Calcul NEP et NEO'!BD73,"")</f>
        <v/>
      </c>
      <c r="CK73" s="111" t="str">
        <f>IF('Calcul NEP et NEO'!BE73&lt;&gt;"",'Calcul NEP et NEO'!BE73,"")</f>
        <v/>
      </c>
      <c r="CL73" s="111" t="s">
        <v>32</v>
      </c>
      <c r="CM73" s="102" t="str">
        <f>IF(CL73&lt;&gt;"",VLOOKUP(CL73,Listes!$M$3:$N$7,2,FALSE),"")</f>
        <v/>
      </c>
      <c r="CN73" s="111" t="str">
        <f>IF('Calcul NEP et NEO'!BF73&lt;&gt;"",'Calcul NEP et NEO'!BF73,"")</f>
        <v/>
      </c>
      <c r="CO73" s="111" t="str">
        <f>IF('Calcul NEP et NEO'!BG73&lt;&gt;"",'Calcul NEP et NEO'!BG73,"")</f>
        <v/>
      </c>
      <c r="CP73" s="111" t="str">
        <f>IF('Calcul NEP et NEO'!BH73&lt;&gt;"",'Calcul NEP et NEO'!BH73,"")</f>
        <v/>
      </c>
      <c r="CQ73" s="111" t="s">
        <v>32</v>
      </c>
      <c r="CR73" s="102" t="str">
        <f>IF(CQ73&lt;&gt;"",VLOOKUP(CQ73,Listes!$M$3:$N$7,2,FALSE),"")</f>
        <v/>
      </c>
      <c r="CS73" s="111" t="str">
        <f>IF('Calcul NEP et NEO'!BI73&lt;&gt;"",'Calcul NEP et NEO'!BI73,"")</f>
        <v/>
      </c>
      <c r="CT73" s="111" t="str">
        <f>IF('Calcul NEP et NEO'!BJ73&lt;&gt;"",'Calcul NEP et NEO'!BJ73,"")</f>
        <v/>
      </c>
      <c r="CU73" s="111" t="str">
        <f>IF('Calcul NEP et NEO'!BK73&lt;&gt;"",'Calcul NEP et NEO'!BK73,"")</f>
        <v/>
      </c>
      <c r="CV73" s="111" t="s">
        <v>32</v>
      </c>
      <c r="CW73" s="102" t="str">
        <f>IF(CV73&lt;&gt;"",VLOOKUP(CV73,Listes!$M$3:$N$7,2,FALSE),"")</f>
        <v/>
      </c>
      <c r="CX73" s="111" t="str">
        <f>IF('Calcul NEP et NEO'!BL73&lt;&gt;"",'Calcul NEP et NEO'!BL73,"")</f>
        <v/>
      </c>
      <c r="CY73" s="111" t="str">
        <f>IF('Calcul NEP et NEO'!BM73&lt;&gt;"",'Calcul NEP et NEO'!BM73,"")</f>
        <v/>
      </c>
      <c r="CZ73" s="111" t="str">
        <f>IF('Calcul NEP et NEO'!BN73&lt;&gt;"",'Calcul NEP et NEO'!BN73,"")</f>
        <v/>
      </c>
      <c r="DA73" s="111" t="s">
        <v>32</v>
      </c>
      <c r="DB73" s="102" t="str">
        <f>IF(DA73&lt;&gt;"",VLOOKUP(DA73,Listes!$M$3:$N$7,2,FALSE),"")</f>
        <v/>
      </c>
      <c r="DC73" s="111" t="str">
        <f>IF('Calcul NEP et NEO'!BO73&lt;&gt;"",'Calcul NEP et NEO'!BO73,"")</f>
        <v/>
      </c>
      <c r="DD73" s="111" t="str">
        <f>IF('Calcul NEP et NEO'!BP73&lt;&gt;"",'Calcul NEP et NEO'!BP73,"")</f>
        <v/>
      </c>
      <c r="DE73" s="50" t="str">
        <f>IF('Calcul NEP et NEO'!BQ73&lt;&gt;"",'Calcul NEP et NEO'!BQ73,"")</f>
        <v/>
      </c>
    </row>
    <row r="74" spans="1:109" ht="14.5" hidden="1" customHeight="1" x14ac:dyDescent="0.35">
      <c r="A74" s="36" t="str">
        <f>IF('Calcul NEP et NEO'!A74&lt;&gt;"",'Calcul NEP et NEO'!A74,"")</f>
        <v/>
      </c>
      <c r="B74" s="36" t="str">
        <f>IF('Calcul NEP et NEO'!B74&lt;&gt;"",'Calcul NEP et NEO'!B74,"")</f>
        <v/>
      </c>
      <c r="C74" s="36" t="str">
        <f>IF('Calcul NEP et NEO'!C74&lt;&gt;"",'Calcul NEP et NEO'!C74,"")</f>
        <v/>
      </c>
      <c r="D74" s="36" t="str">
        <f>IF('Calcul NEP et NEO'!D74&lt;&gt;"",'Calcul NEP et NEO'!D74,"")</f>
        <v/>
      </c>
      <c r="E74" s="47" t="str">
        <f>IF('Calcul NEP et NEO'!E74&lt;&gt;"",'Calcul NEP et NEO'!E74,"")</f>
        <v/>
      </c>
      <c r="F74" s="47" t="str">
        <f>IF('Calcul NEP et NEO'!F74&lt;&gt;"",'Calcul NEP et NEO'!F74,"")</f>
        <v/>
      </c>
      <c r="G74" s="47" t="str">
        <f>IF('Calcul NEP et NEO'!G74&lt;&gt;"",'Calcul NEP et NEO'!G74,"")</f>
        <v/>
      </c>
      <c r="H74" s="47" t="str">
        <f>IF('Calcul NEP et NEO'!H74&lt;&gt;"",'Calcul NEP et NEO'!H74,"")</f>
        <v/>
      </c>
      <c r="I74" s="50" t="str">
        <f>IF('Calcul NEP et NEO'!I74&lt;&gt;"",'Calcul NEP et NEO'!I74,"")</f>
        <v/>
      </c>
      <c r="J74" s="111" t="s">
        <v>32</v>
      </c>
      <c r="K74" s="102" t="str">
        <f>IF(J74&lt;&gt;"",VLOOKUP(J74,Listes!$M$3:$N$7,2,FALSE),"")</f>
        <v/>
      </c>
      <c r="L74" s="111" t="str">
        <f>IF('Calcul NEP et NEO'!J74&lt;&gt;"",'Calcul NEP et NEO'!J74,"")</f>
        <v/>
      </c>
      <c r="M74" s="112" t="str">
        <f>IF('Calcul NEP et NEO'!K74&lt;&gt;"",'Calcul NEP et NEO'!K74,"")</f>
        <v/>
      </c>
      <c r="N74" s="112" t="str">
        <f>IF('Calcul NEP et NEO'!L74&lt;&gt;"",'Calcul NEP et NEO'!L74,"")</f>
        <v/>
      </c>
      <c r="O74" s="111" t="s">
        <v>32</v>
      </c>
      <c r="P74" s="102" t="str">
        <f>IF(O74&lt;&gt;"",VLOOKUP(O74,Listes!$M$3:$N$7,2,FALSE),"")</f>
        <v/>
      </c>
      <c r="Q74" s="111" t="str">
        <f>IF('Calcul NEP et NEO'!M74&lt;&gt;"",'Calcul NEP et NEO'!M74,"")</f>
        <v/>
      </c>
      <c r="R74" s="112" t="str">
        <f>IF('Calcul NEP et NEO'!N74&lt;&gt;"",'Calcul NEP et NEO'!N74,"")</f>
        <v/>
      </c>
      <c r="S74" s="112" t="str">
        <f>IF('Calcul NEP et NEO'!O74&lt;&gt;"",'Calcul NEP et NEO'!O74,"")</f>
        <v/>
      </c>
      <c r="T74" s="111" t="s">
        <v>32</v>
      </c>
      <c r="U74" s="102" t="str">
        <f>IF(T74&lt;&gt;"",VLOOKUP(T74,Listes!$M$3:$N$7,2,FALSE),"")</f>
        <v/>
      </c>
      <c r="V74" s="111" t="str">
        <f>IF('Calcul NEP et NEO'!P74&lt;&gt;"",'Calcul NEP et NEO'!P74,"")</f>
        <v/>
      </c>
      <c r="W74" s="112" t="str">
        <f>IF('Calcul NEP et NEO'!Q74&lt;&gt;"",'Calcul NEP et NEO'!Q74,"")</f>
        <v/>
      </c>
      <c r="X74" s="112" t="str">
        <f>IF('Calcul NEP et NEO'!R74&lt;&gt;"",'Calcul NEP et NEO'!R74,"")</f>
        <v/>
      </c>
      <c r="Y74" s="111" t="s">
        <v>32</v>
      </c>
      <c r="Z74" s="102" t="str">
        <f>IF(Y74&lt;&gt;"",VLOOKUP(Y74,Listes!$M$3:$N$7,2,FALSE),"")</f>
        <v/>
      </c>
      <c r="AA74" s="111" t="str">
        <f>IF('Calcul NEP et NEO'!S74&lt;&gt;"",'Calcul NEP et NEO'!S74,"")</f>
        <v/>
      </c>
      <c r="AB74" s="111" t="str">
        <f>IF('Calcul NEP et NEO'!T74&lt;&gt;"",'Calcul NEP et NEO'!T74,"")</f>
        <v/>
      </c>
      <c r="AC74" s="111" t="str">
        <f>IF('Calcul NEP et NEO'!U74&lt;&gt;"",'Calcul NEP et NEO'!U74,"")</f>
        <v/>
      </c>
      <c r="AD74" s="111" t="s">
        <v>32</v>
      </c>
      <c r="AE74" s="102" t="str">
        <f>IF(AD74&lt;&gt;"",VLOOKUP(AD74,Listes!$M$3:$N$7,2,FALSE),"")</f>
        <v/>
      </c>
      <c r="AF74" s="111" t="str">
        <f>IF('Calcul NEP et NEO'!V74&lt;&gt;"",'Calcul NEP et NEO'!V74,"")</f>
        <v/>
      </c>
      <c r="AG74" s="111" t="str">
        <f>IF('Calcul NEP et NEO'!W74&lt;&gt;"",'Calcul NEP et NEO'!W74,"")</f>
        <v/>
      </c>
      <c r="AH74" s="111" t="str">
        <f>IF('Calcul NEP et NEO'!X74&lt;&gt;"",'Calcul NEP et NEO'!X74,"")</f>
        <v/>
      </c>
      <c r="AI74" s="111" t="s">
        <v>32</v>
      </c>
      <c r="AJ74" s="102" t="str">
        <f>IF(AI74&lt;&gt;"",VLOOKUP(AI74,Listes!$M$3:$N$7,2,FALSE),"")</f>
        <v/>
      </c>
      <c r="AK74" s="111" t="str">
        <f>IF('Calcul NEP et NEO'!Y74&lt;&gt;"",'Calcul NEP et NEO'!Y74,"")</f>
        <v/>
      </c>
      <c r="AL74" s="111" t="str">
        <f>IF('Calcul NEP et NEO'!Z74&lt;&gt;"",'Calcul NEP et NEO'!Z74,"")</f>
        <v/>
      </c>
      <c r="AM74" s="111" t="str">
        <f>IF('Calcul NEP et NEO'!AA74&lt;&gt;"",'Calcul NEP et NEO'!AA74,"")</f>
        <v/>
      </c>
      <c r="AN74" s="111" t="s">
        <v>32</v>
      </c>
      <c r="AO74" s="102" t="str">
        <f>IF(AN74&lt;&gt;"",VLOOKUP(AN74,Listes!$M$3:$N$7,2,FALSE),"")</f>
        <v/>
      </c>
      <c r="AP74" s="111" t="str">
        <f>IF('Calcul NEP et NEO'!AB74&lt;&gt;"",'Calcul NEP et NEO'!AB74,"")</f>
        <v/>
      </c>
      <c r="AQ74" s="111" t="str">
        <f>IF('Calcul NEP et NEO'!AC74&lt;&gt;"",'Calcul NEP et NEO'!AC74,"")</f>
        <v/>
      </c>
      <c r="AR74" s="111" t="str">
        <f>IF('Calcul NEP et NEO'!AD74&lt;&gt;"",'Calcul NEP et NEO'!AD74,"")</f>
        <v/>
      </c>
      <c r="AS74" s="111" t="s">
        <v>32</v>
      </c>
      <c r="AT74" s="102" t="str">
        <f>IF(AS74&lt;&gt;"",VLOOKUP(AS74,Listes!$M$3:$N$7,2,FALSE),"")</f>
        <v/>
      </c>
      <c r="AU74" s="111" t="str">
        <f>IF('Calcul NEP et NEO'!AE74&lt;&gt;"",'Calcul NEP et NEO'!AE74,"")</f>
        <v/>
      </c>
      <c r="AV74" s="111" t="str">
        <f>IF('Calcul NEP et NEO'!AF74&lt;&gt;"",'Calcul NEP et NEO'!AF74,"")</f>
        <v/>
      </c>
      <c r="AW74" s="111" t="str">
        <f>IF('Calcul NEP et NEO'!AG74&lt;&gt;"",'Calcul NEP et NEO'!AG74,"")</f>
        <v/>
      </c>
      <c r="AX74" s="111" t="s">
        <v>32</v>
      </c>
      <c r="AY74" s="102" t="str">
        <f>IF(AX74&lt;&gt;"",VLOOKUP(AX74,Listes!$M$3:$N$7,2,FALSE),"")</f>
        <v/>
      </c>
      <c r="AZ74" s="111" t="str">
        <f>IF('Calcul NEP et NEO'!AH74&lt;&gt;"",'Calcul NEP et NEO'!AH74,"")</f>
        <v/>
      </c>
      <c r="BA74" s="111" t="str">
        <f>IF('Calcul NEP et NEO'!AI74&lt;&gt;"",'Calcul NEP et NEO'!AI74,"")</f>
        <v/>
      </c>
      <c r="BB74" s="111" t="str">
        <f>IF('Calcul NEP et NEO'!AJ74&lt;&gt;"",'Calcul NEP et NEO'!AJ74,"")</f>
        <v/>
      </c>
      <c r="BC74" s="111" t="s">
        <v>32</v>
      </c>
      <c r="BD74" s="102" t="str">
        <f>IF(BC74&lt;&gt;"",VLOOKUP(BC74,Listes!$M$3:$N$7,2,FALSE),"")</f>
        <v/>
      </c>
      <c r="BE74" s="111" t="str">
        <f>IF('Calcul NEP et NEO'!AK74&lt;&gt;"",'Calcul NEP et NEO'!AK74,"")</f>
        <v/>
      </c>
      <c r="BF74" s="111" t="str">
        <f>IF('Calcul NEP et NEO'!AL74&lt;&gt;"",'Calcul NEP et NEO'!AL74,"")</f>
        <v/>
      </c>
      <c r="BG74" s="111" t="str">
        <f>IF('Calcul NEP et NEO'!AM74&lt;&gt;"",'Calcul NEP et NEO'!AM74,"")</f>
        <v/>
      </c>
      <c r="BH74" s="111" t="s">
        <v>32</v>
      </c>
      <c r="BI74" s="102" t="str">
        <f>IF(BH74&lt;&gt;"",VLOOKUP(BH74,Listes!$M$3:$N$7,2,FALSE),"")</f>
        <v/>
      </c>
      <c r="BJ74" s="111" t="str">
        <f>IF('Calcul NEP et NEO'!AN74&lt;&gt;"",'Calcul NEP et NEO'!AN74,"")</f>
        <v/>
      </c>
      <c r="BK74" s="111" t="str">
        <f>IF('Calcul NEP et NEO'!AO74&lt;&gt;"",'Calcul NEP et NEO'!AO74,"")</f>
        <v/>
      </c>
      <c r="BL74" s="111" t="str">
        <f>IF('Calcul NEP et NEO'!AP74&lt;&gt;"",'Calcul NEP et NEO'!AP74,"")</f>
        <v/>
      </c>
      <c r="BM74" s="111" t="s">
        <v>32</v>
      </c>
      <c r="BN74" s="102" t="str">
        <f>IF(BM74&lt;&gt;"",VLOOKUP(BM74,Listes!$M$3:$N$7,2,FALSE),"")</f>
        <v/>
      </c>
      <c r="BO74" s="111" t="str">
        <f>IF('Calcul NEP et NEO'!AQ74&lt;&gt;"",'Calcul NEP et NEO'!AQ74,"")</f>
        <v/>
      </c>
      <c r="BP74" s="111" t="str">
        <f>IF('Calcul NEP et NEO'!AR74&lt;&gt;"",'Calcul NEP et NEO'!AR74,"")</f>
        <v/>
      </c>
      <c r="BQ74" s="111" t="str">
        <f>IF('Calcul NEP et NEO'!AS74&lt;&gt;"",'Calcul NEP et NEO'!AS74,"")</f>
        <v/>
      </c>
      <c r="BR74" s="111" t="s">
        <v>32</v>
      </c>
      <c r="BS74" s="102" t="str">
        <f>IF(BR74&lt;&gt;"",VLOOKUP(BR74,Listes!$M$3:$N$7,2,FALSE),"")</f>
        <v/>
      </c>
      <c r="BT74" s="111" t="str">
        <f>IF('Calcul NEP et NEO'!AT74&lt;&gt;"",'Calcul NEP et NEO'!AT74,"")</f>
        <v/>
      </c>
      <c r="BU74" s="111" t="str">
        <f>IF('Calcul NEP et NEO'!AU74&lt;&gt;"",'Calcul NEP et NEO'!AU74,"")</f>
        <v/>
      </c>
      <c r="BV74" s="111" t="str">
        <f>IF('Calcul NEP et NEO'!AV74&lt;&gt;"",'Calcul NEP et NEO'!AV74,"")</f>
        <v/>
      </c>
      <c r="BW74" s="111" t="s">
        <v>32</v>
      </c>
      <c r="BX74" s="102" t="str">
        <f>IF(BW74&lt;&gt;"",VLOOKUP(BW74,Listes!$M$3:$N$7,2,FALSE),"")</f>
        <v/>
      </c>
      <c r="BY74" s="111" t="str">
        <f>IF('Calcul NEP et NEO'!AW74&lt;&gt;"",'Calcul NEP et NEO'!AW74,"")</f>
        <v/>
      </c>
      <c r="BZ74" s="111" t="str">
        <f>IF('Calcul NEP et NEO'!AX74&lt;&gt;"",'Calcul NEP et NEO'!AX74,"")</f>
        <v/>
      </c>
      <c r="CA74" s="111" t="str">
        <f>IF('Calcul NEP et NEO'!AY74&lt;&gt;"",'Calcul NEP et NEO'!AY74,"")</f>
        <v/>
      </c>
      <c r="CB74" s="111" t="s">
        <v>32</v>
      </c>
      <c r="CC74" s="102" t="str">
        <f>IF(CB74&lt;&gt;"",VLOOKUP(CB74,Listes!$M$3:$N$7,2,FALSE),"")</f>
        <v/>
      </c>
      <c r="CD74" s="111" t="str">
        <f>IF('Calcul NEP et NEO'!AZ74&lt;&gt;"",'Calcul NEP et NEO'!AZ74,"")</f>
        <v/>
      </c>
      <c r="CE74" s="111" t="str">
        <f>IF('Calcul NEP et NEO'!BA74&lt;&gt;"",'Calcul NEP et NEO'!BA74,"")</f>
        <v/>
      </c>
      <c r="CF74" s="111" t="str">
        <f>IF('Calcul NEP et NEO'!BB74&lt;&gt;"",'Calcul NEP et NEO'!BB74,"")</f>
        <v/>
      </c>
      <c r="CG74" s="111" t="s">
        <v>32</v>
      </c>
      <c r="CH74" s="102" t="str">
        <f>IF(CG74&lt;&gt;"",VLOOKUP(CG74,Listes!$M$3:$N$7,2,FALSE),"")</f>
        <v/>
      </c>
      <c r="CI74" s="111" t="str">
        <f>IF('Calcul NEP et NEO'!BC74&lt;&gt;"",'Calcul NEP et NEO'!BC74,"")</f>
        <v/>
      </c>
      <c r="CJ74" s="111" t="str">
        <f>IF('Calcul NEP et NEO'!BD74&lt;&gt;"",'Calcul NEP et NEO'!BD74,"")</f>
        <v/>
      </c>
      <c r="CK74" s="111" t="str">
        <f>IF('Calcul NEP et NEO'!BE74&lt;&gt;"",'Calcul NEP et NEO'!BE74,"")</f>
        <v/>
      </c>
      <c r="CL74" s="111" t="s">
        <v>32</v>
      </c>
      <c r="CM74" s="102" t="str">
        <f>IF(CL74&lt;&gt;"",VLOOKUP(CL74,Listes!$M$3:$N$7,2,FALSE),"")</f>
        <v/>
      </c>
      <c r="CN74" s="111" t="str">
        <f>IF('Calcul NEP et NEO'!BF74&lt;&gt;"",'Calcul NEP et NEO'!BF74,"")</f>
        <v/>
      </c>
      <c r="CO74" s="111" t="str">
        <f>IF('Calcul NEP et NEO'!BG74&lt;&gt;"",'Calcul NEP et NEO'!BG74,"")</f>
        <v/>
      </c>
      <c r="CP74" s="111" t="str">
        <f>IF('Calcul NEP et NEO'!BH74&lt;&gt;"",'Calcul NEP et NEO'!BH74,"")</f>
        <v/>
      </c>
      <c r="CQ74" s="111" t="s">
        <v>32</v>
      </c>
      <c r="CR74" s="102" t="str">
        <f>IF(CQ74&lt;&gt;"",VLOOKUP(CQ74,Listes!$M$3:$N$7,2,FALSE),"")</f>
        <v/>
      </c>
      <c r="CS74" s="111" t="str">
        <f>IF('Calcul NEP et NEO'!BI74&lt;&gt;"",'Calcul NEP et NEO'!BI74,"")</f>
        <v/>
      </c>
      <c r="CT74" s="111" t="str">
        <f>IF('Calcul NEP et NEO'!BJ74&lt;&gt;"",'Calcul NEP et NEO'!BJ74,"")</f>
        <v/>
      </c>
      <c r="CU74" s="111" t="str">
        <f>IF('Calcul NEP et NEO'!BK74&lt;&gt;"",'Calcul NEP et NEO'!BK74,"")</f>
        <v/>
      </c>
      <c r="CV74" s="111" t="s">
        <v>32</v>
      </c>
      <c r="CW74" s="102" t="str">
        <f>IF(CV74&lt;&gt;"",VLOOKUP(CV74,Listes!$M$3:$N$7,2,FALSE),"")</f>
        <v/>
      </c>
      <c r="CX74" s="111" t="str">
        <f>IF('Calcul NEP et NEO'!BL74&lt;&gt;"",'Calcul NEP et NEO'!BL74,"")</f>
        <v/>
      </c>
      <c r="CY74" s="111" t="str">
        <f>IF('Calcul NEP et NEO'!BM74&lt;&gt;"",'Calcul NEP et NEO'!BM74,"")</f>
        <v/>
      </c>
      <c r="CZ74" s="111" t="str">
        <f>IF('Calcul NEP et NEO'!BN74&lt;&gt;"",'Calcul NEP et NEO'!BN74,"")</f>
        <v/>
      </c>
      <c r="DA74" s="111" t="s">
        <v>32</v>
      </c>
      <c r="DB74" s="102" t="str">
        <f>IF(DA74&lt;&gt;"",VLOOKUP(DA74,Listes!$M$3:$N$7,2,FALSE),"")</f>
        <v/>
      </c>
      <c r="DC74" s="111" t="str">
        <f>IF('Calcul NEP et NEO'!BO74&lt;&gt;"",'Calcul NEP et NEO'!BO74,"")</f>
        <v/>
      </c>
      <c r="DD74" s="111" t="str">
        <f>IF('Calcul NEP et NEO'!BP74&lt;&gt;"",'Calcul NEP et NEO'!BP74,"")</f>
        <v/>
      </c>
      <c r="DE74" s="50" t="str">
        <f>IF('Calcul NEP et NEO'!BQ74&lt;&gt;"",'Calcul NEP et NEO'!BQ74,"")</f>
        <v/>
      </c>
    </row>
    <row r="75" spans="1:109" ht="14.5" hidden="1" customHeight="1" x14ac:dyDescent="0.35">
      <c r="A75" s="36" t="str">
        <f>IF('Calcul NEP et NEO'!A75&lt;&gt;"",'Calcul NEP et NEO'!A75,"")</f>
        <v/>
      </c>
      <c r="B75" s="36" t="str">
        <f>IF('Calcul NEP et NEO'!B75&lt;&gt;"",'Calcul NEP et NEO'!B75,"")</f>
        <v/>
      </c>
      <c r="C75" s="36" t="str">
        <f>IF('Calcul NEP et NEO'!C75&lt;&gt;"",'Calcul NEP et NEO'!C75,"")</f>
        <v/>
      </c>
      <c r="D75" s="36" t="str">
        <f>IF('Calcul NEP et NEO'!D75&lt;&gt;"",'Calcul NEP et NEO'!D75,"")</f>
        <v/>
      </c>
      <c r="E75" s="47" t="str">
        <f>IF('Calcul NEP et NEO'!E75&lt;&gt;"",'Calcul NEP et NEO'!E75,"")</f>
        <v/>
      </c>
      <c r="F75" s="47" t="str">
        <f>IF('Calcul NEP et NEO'!F75&lt;&gt;"",'Calcul NEP et NEO'!F75,"")</f>
        <v/>
      </c>
      <c r="G75" s="47" t="str">
        <f>IF('Calcul NEP et NEO'!G75&lt;&gt;"",'Calcul NEP et NEO'!G75,"")</f>
        <v/>
      </c>
      <c r="H75" s="47" t="str">
        <f>IF('Calcul NEP et NEO'!H75&lt;&gt;"",'Calcul NEP et NEO'!H75,"")</f>
        <v/>
      </c>
      <c r="I75" s="50" t="str">
        <f>IF('Calcul NEP et NEO'!I75&lt;&gt;"",'Calcul NEP et NEO'!I75,"")</f>
        <v/>
      </c>
      <c r="J75" s="111" t="s">
        <v>32</v>
      </c>
      <c r="K75" s="102" t="str">
        <f>IF(J75&lt;&gt;"",VLOOKUP(J75,Listes!$M$3:$N$7,2,FALSE),"")</f>
        <v/>
      </c>
      <c r="L75" s="111" t="str">
        <f>IF('Calcul NEP et NEO'!J75&lt;&gt;"",'Calcul NEP et NEO'!J75,"")</f>
        <v/>
      </c>
      <c r="M75" s="112" t="str">
        <f>IF('Calcul NEP et NEO'!K75&lt;&gt;"",'Calcul NEP et NEO'!K75,"")</f>
        <v/>
      </c>
      <c r="N75" s="112" t="str">
        <f>IF('Calcul NEP et NEO'!L75&lt;&gt;"",'Calcul NEP et NEO'!L75,"")</f>
        <v/>
      </c>
      <c r="O75" s="111" t="s">
        <v>32</v>
      </c>
      <c r="P75" s="102" t="str">
        <f>IF(O75&lt;&gt;"",VLOOKUP(O75,Listes!$M$3:$N$7,2,FALSE),"")</f>
        <v/>
      </c>
      <c r="Q75" s="111" t="str">
        <f>IF('Calcul NEP et NEO'!M75&lt;&gt;"",'Calcul NEP et NEO'!M75,"")</f>
        <v/>
      </c>
      <c r="R75" s="112" t="str">
        <f>IF('Calcul NEP et NEO'!N75&lt;&gt;"",'Calcul NEP et NEO'!N75,"")</f>
        <v/>
      </c>
      <c r="S75" s="112" t="str">
        <f>IF('Calcul NEP et NEO'!O75&lt;&gt;"",'Calcul NEP et NEO'!O75,"")</f>
        <v/>
      </c>
      <c r="T75" s="111" t="s">
        <v>32</v>
      </c>
      <c r="U75" s="102" t="str">
        <f>IF(T75&lt;&gt;"",VLOOKUP(T75,Listes!$M$3:$N$7,2,FALSE),"")</f>
        <v/>
      </c>
      <c r="V75" s="111" t="str">
        <f>IF('Calcul NEP et NEO'!P75&lt;&gt;"",'Calcul NEP et NEO'!P75,"")</f>
        <v/>
      </c>
      <c r="W75" s="112" t="str">
        <f>IF('Calcul NEP et NEO'!Q75&lt;&gt;"",'Calcul NEP et NEO'!Q75,"")</f>
        <v/>
      </c>
      <c r="X75" s="112" t="str">
        <f>IF('Calcul NEP et NEO'!R75&lt;&gt;"",'Calcul NEP et NEO'!R75,"")</f>
        <v/>
      </c>
      <c r="Y75" s="111" t="s">
        <v>32</v>
      </c>
      <c r="Z75" s="102" t="str">
        <f>IF(Y75&lt;&gt;"",VLOOKUP(Y75,Listes!$M$3:$N$7,2,FALSE),"")</f>
        <v/>
      </c>
      <c r="AA75" s="111" t="str">
        <f>IF('Calcul NEP et NEO'!S75&lt;&gt;"",'Calcul NEP et NEO'!S75,"")</f>
        <v/>
      </c>
      <c r="AB75" s="111" t="str">
        <f>IF('Calcul NEP et NEO'!T75&lt;&gt;"",'Calcul NEP et NEO'!T75,"")</f>
        <v/>
      </c>
      <c r="AC75" s="111" t="str">
        <f>IF('Calcul NEP et NEO'!U75&lt;&gt;"",'Calcul NEP et NEO'!U75,"")</f>
        <v/>
      </c>
      <c r="AD75" s="111" t="s">
        <v>32</v>
      </c>
      <c r="AE75" s="102" t="str">
        <f>IF(AD75&lt;&gt;"",VLOOKUP(AD75,Listes!$M$3:$N$7,2,FALSE),"")</f>
        <v/>
      </c>
      <c r="AF75" s="111" t="str">
        <f>IF('Calcul NEP et NEO'!V75&lt;&gt;"",'Calcul NEP et NEO'!V75,"")</f>
        <v/>
      </c>
      <c r="AG75" s="111" t="str">
        <f>IF('Calcul NEP et NEO'!W75&lt;&gt;"",'Calcul NEP et NEO'!W75,"")</f>
        <v/>
      </c>
      <c r="AH75" s="111" t="str">
        <f>IF('Calcul NEP et NEO'!X75&lt;&gt;"",'Calcul NEP et NEO'!X75,"")</f>
        <v/>
      </c>
      <c r="AI75" s="111" t="s">
        <v>32</v>
      </c>
      <c r="AJ75" s="102" t="str">
        <f>IF(AI75&lt;&gt;"",VLOOKUP(AI75,Listes!$M$3:$N$7,2,FALSE),"")</f>
        <v/>
      </c>
      <c r="AK75" s="111" t="str">
        <f>IF('Calcul NEP et NEO'!Y75&lt;&gt;"",'Calcul NEP et NEO'!Y75,"")</f>
        <v/>
      </c>
      <c r="AL75" s="111" t="str">
        <f>IF('Calcul NEP et NEO'!Z75&lt;&gt;"",'Calcul NEP et NEO'!Z75,"")</f>
        <v/>
      </c>
      <c r="AM75" s="111" t="str">
        <f>IF('Calcul NEP et NEO'!AA75&lt;&gt;"",'Calcul NEP et NEO'!AA75,"")</f>
        <v/>
      </c>
      <c r="AN75" s="111" t="s">
        <v>32</v>
      </c>
      <c r="AO75" s="102" t="str">
        <f>IF(AN75&lt;&gt;"",VLOOKUP(AN75,Listes!$M$3:$N$7,2,FALSE),"")</f>
        <v/>
      </c>
      <c r="AP75" s="111" t="str">
        <f>IF('Calcul NEP et NEO'!AB75&lt;&gt;"",'Calcul NEP et NEO'!AB75,"")</f>
        <v/>
      </c>
      <c r="AQ75" s="111" t="str">
        <f>IF('Calcul NEP et NEO'!AC75&lt;&gt;"",'Calcul NEP et NEO'!AC75,"")</f>
        <v/>
      </c>
      <c r="AR75" s="111" t="str">
        <f>IF('Calcul NEP et NEO'!AD75&lt;&gt;"",'Calcul NEP et NEO'!AD75,"")</f>
        <v/>
      </c>
      <c r="AS75" s="111" t="s">
        <v>32</v>
      </c>
      <c r="AT75" s="102" t="str">
        <f>IF(AS75&lt;&gt;"",VLOOKUP(AS75,Listes!$M$3:$N$7,2,FALSE),"")</f>
        <v/>
      </c>
      <c r="AU75" s="111" t="str">
        <f>IF('Calcul NEP et NEO'!AE75&lt;&gt;"",'Calcul NEP et NEO'!AE75,"")</f>
        <v/>
      </c>
      <c r="AV75" s="111" t="str">
        <f>IF('Calcul NEP et NEO'!AF75&lt;&gt;"",'Calcul NEP et NEO'!AF75,"")</f>
        <v/>
      </c>
      <c r="AW75" s="111" t="str">
        <f>IF('Calcul NEP et NEO'!AG75&lt;&gt;"",'Calcul NEP et NEO'!AG75,"")</f>
        <v/>
      </c>
      <c r="AX75" s="111" t="s">
        <v>32</v>
      </c>
      <c r="AY75" s="102" t="str">
        <f>IF(AX75&lt;&gt;"",VLOOKUP(AX75,Listes!$M$3:$N$7,2,FALSE),"")</f>
        <v/>
      </c>
      <c r="AZ75" s="111" t="str">
        <f>IF('Calcul NEP et NEO'!AH75&lt;&gt;"",'Calcul NEP et NEO'!AH75,"")</f>
        <v/>
      </c>
      <c r="BA75" s="111" t="str">
        <f>IF('Calcul NEP et NEO'!AI75&lt;&gt;"",'Calcul NEP et NEO'!AI75,"")</f>
        <v/>
      </c>
      <c r="BB75" s="111" t="str">
        <f>IF('Calcul NEP et NEO'!AJ75&lt;&gt;"",'Calcul NEP et NEO'!AJ75,"")</f>
        <v/>
      </c>
      <c r="BC75" s="111" t="s">
        <v>32</v>
      </c>
      <c r="BD75" s="102" t="str">
        <f>IF(BC75&lt;&gt;"",VLOOKUP(BC75,Listes!$M$3:$N$7,2,FALSE),"")</f>
        <v/>
      </c>
      <c r="BE75" s="111" t="str">
        <f>IF('Calcul NEP et NEO'!AK75&lt;&gt;"",'Calcul NEP et NEO'!AK75,"")</f>
        <v/>
      </c>
      <c r="BF75" s="111" t="str">
        <f>IF('Calcul NEP et NEO'!AL75&lt;&gt;"",'Calcul NEP et NEO'!AL75,"")</f>
        <v/>
      </c>
      <c r="BG75" s="111" t="str">
        <f>IF('Calcul NEP et NEO'!AM75&lt;&gt;"",'Calcul NEP et NEO'!AM75,"")</f>
        <v/>
      </c>
      <c r="BH75" s="111" t="s">
        <v>32</v>
      </c>
      <c r="BI75" s="102" t="str">
        <f>IF(BH75&lt;&gt;"",VLOOKUP(BH75,Listes!$M$3:$N$7,2,FALSE),"")</f>
        <v/>
      </c>
      <c r="BJ75" s="111" t="str">
        <f>IF('Calcul NEP et NEO'!AN75&lt;&gt;"",'Calcul NEP et NEO'!AN75,"")</f>
        <v/>
      </c>
      <c r="BK75" s="111" t="str">
        <f>IF('Calcul NEP et NEO'!AO75&lt;&gt;"",'Calcul NEP et NEO'!AO75,"")</f>
        <v/>
      </c>
      <c r="BL75" s="111" t="str">
        <f>IF('Calcul NEP et NEO'!AP75&lt;&gt;"",'Calcul NEP et NEO'!AP75,"")</f>
        <v/>
      </c>
      <c r="BM75" s="111" t="s">
        <v>32</v>
      </c>
      <c r="BN75" s="102" t="str">
        <f>IF(BM75&lt;&gt;"",VLOOKUP(BM75,Listes!$M$3:$N$7,2,FALSE),"")</f>
        <v/>
      </c>
      <c r="BO75" s="111" t="str">
        <f>IF('Calcul NEP et NEO'!AQ75&lt;&gt;"",'Calcul NEP et NEO'!AQ75,"")</f>
        <v/>
      </c>
      <c r="BP75" s="111" t="str">
        <f>IF('Calcul NEP et NEO'!AR75&lt;&gt;"",'Calcul NEP et NEO'!AR75,"")</f>
        <v/>
      </c>
      <c r="BQ75" s="111" t="str">
        <f>IF('Calcul NEP et NEO'!AS75&lt;&gt;"",'Calcul NEP et NEO'!AS75,"")</f>
        <v/>
      </c>
      <c r="BR75" s="111" t="s">
        <v>32</v>
      </c>
      <c r="BS75" s="102" t="str">
        <f>IF(BR75&lt;&gt;"",VLOOKUP(BR75,Listes!$M$3:$N$7,2,FALSE),"")</f>
        <v/>
      </c>
      <c r="BT75" s="111" t="str">
        <f>IF('Calcul NEP et NEO'!AT75&lt;&gt;"",'Calcul NEP et NEO'!AT75,"")</f>
        <v/>
      </c>
      <c r="BU75" s="111" t="str">
        <f>IF('Calcul NEP et NEO'!AU75&lt;&gt;"",'Calcul NEP et NEO'!AU75,"")</f>
        <v/>
      </c>
      <c r="BV75" s="111" t="str">
        <f>IF('Calcul NEP et NEO'!AV75&lt;&gt;"",'Calcul NEP et NEO'!AV75,"")</f>
        <v/>
      </c>
      <c r="BW75" s="111" t="s">
        <v>32</v>
      </c>
      <c r="BX75" s="102" t="str">
        <f>IF(BW75&lt;&gt;"",VLOOKUP(BW75,Listes!$M$3:$N$7,2,FALSE),"")</f>
        <v/>
      </c>
      <c r="BY75" s="111" t="str">
        <f>IF('Calcul NEP et NEO'!AW75&lt;&gt;"",'Calcul NEP et NEO'!AW75,"")</f>
        <v/>
      </c>
      <c r="BZ75" s="111" t="str">
        <f>IF('Calcul NEP et NEO'!AX75&lt;&gt;"",'Calcul NEP et NEO'!AX75,"")</f>
        <v/>
      </c>
      <c r="CA75" s="111" t="str">
        <f>IF('Calcul NEP et NEO'!AY75&lt;&gt;"",'Calcul NEP et NEO'!AY75,"")</f>
        <v/>
      </c>
      <c r="CB75" s="111" t="s">
        <v>32</v>
      </c>
      <c r="CC75" s="102" t="str">
        <f>IF(CB75&lt;&gt;"",VLOOKUP(CB75,Listes!$M$3:$N$7,2,FALSE),"")</f>
        <v/>
      </c>
      <c r="CD75" s="111" t="str">
        <f>IF('Calcul NEP et NEO'!AZ75&lt;&gt;"",'Calcul NEP et NEO'!AZ75,"")</f>
        <v/>
      </c>
      <c r="CE75" s="111" t="str">
        <f>IF('Calcul NEP et NEO'!BA75&lt;&gt;"",'Calcul NEP et NEO'!BA75,"")</f>
        <v/>
      </c>
      <c r="CF75" s="111" t="str">
        <f>IF('Calcul NEP et NEO'!BB75&lt;&gt;"",'Calcul NEP et NEO'!BB75,"")</f>
        <v/>
      </c>
      <c r="CG75" s="111" t="s">
        <v>32</v>
      </c>
      <c r="CH75" s="102" t="str">
        <f>IF(CG75&lt;&gt;"",VLOOKUP(CG75,Listes!$M$3:$N$7,2,FALSE),"")</f>
        <v/>
      </c>
      <c r="CI75" s="111" t="str">
        <f>IF('Calcul NEP et NEO'!BC75&lt;&gt;"",'Calcul NEP et NEO'!BC75,"")</f>
        <v/>
      </c>
      <c r="CJ75" s="111" t="str">
        <f>IF('Calcul NEP et NEO'!BD75&lt;&gt;"",'Calcul NEP et NEO'!BD75,"")</f>
        <v/>
      </c>
      <c r="CK75" s="111" t="str">
        <f>IF('Calcul NEP et NEO'!BE75&lt;&gt;"",'Calcul NEP et NEO'!BE75,"")</f>
        <v/>
      </c>
      <c r="CL75" s="111" t="s">
        <v>32</v>
      </c>
      <c r="CM75" s="102" t="str">
        <f>IF(CL75&lt;&gt;"",VLOOKUP(CL75,Listes!$M$3:$N$7,2,FALSE),"")</f>
        <v/>
      </c>
      <c r="CN75" s="111" t="str">
        <f>IF('Calcul NEP et NEO'!BF75&lt;&gt;"",'Calcul NEP et NEO'!BF75,"")</f>
        <v/>
      </c>
      <c r="CO75" s="111" t="str">
        <f>IF('Calcul NEP et NEO'!BG75&lt;&gt;"",'Calcul NEP et NEO'!BG75,"")</f>
        <v/>
      </c>
      <c r="CP75" s="111" t="str">
        <f>IF('Calcul NEP et NEO'!BH75&lt;&gt;"",'Calcul NEP et NEO'!BH75,"")</f>
        <v/>
      </c>
      <c r="CQ75" s="111" t="s">
        <v>32</v>
      </c>
      <c r="CR75" s="102" t="str">
        <f>IF(CQ75&lt;&gt;"",VLOOKUP(CQ75,Listes!$M$3:$N$7,2,FALSE),"")</f>
        <v/>
      </c>
      <c r="CS75" s="111" t="str">
        <f>IF('Calcul NEP et NEO'!BI75&lt;&gt;"",'Calcul NEP et NEO'!BI75,"")</f>
        <v/>
      </c>
      <c r="CT75" s="111" t="str">
        <f>IF('Calcul NEP et NEO'!BJ75&lt;&gt;"",'Calcul NEP et NEO'!BJ75,"")</f>
        <v/>
      </c>
      <c r="CU75" s="111" t="str">
        <f>IF('Calcul NEP et NEO'!BK75&lt;&gt;"",'Calcul NEP et NEO'!BK75,"")</f>
        <v/>
      </c>
      <c r="CV75" s="111" t="s">
        <v>32</v>
      </c>
      <c r="CW75" s="102" t="str">
        <f>IF(CV75&lt;&gt;"",VLOOKUP(CV75,Listes!$M$3:$N$7,2,FALSE),"")</f>
        <v/>
      </c>
      <c r="CX75" s="111" t="str">
        <f>IF('Calcul NEP et NEO'!BL75&lt;&gt;"",'Calcul NEP et NEO'!BL75,"")</f>
        <v/>
      </c>
      <c r="CY75" s="111" t="str">
        <f>IF('Calcul NEP et NEO'!BM75&lt;&gt;"",'Calcul NEP et NEO'!BM75,"")</f>
        <v/>
      </c>
      <c r="CZ75" s="111" t="str">
        <f>IF('Calcul NEP et NEO'!BN75&lt;&gt;"",'Calcul NEP et NEO'!BN75,"")</f>
        <v/>
      </c>
      <c r="DA75" s="111" t="s">
        <v>32</v>
      </c>
      <c r="DB75" s="102" t="str">
        <f>IF(DA75&lt;&gt;"",VLOOKUP(DA75,Listes!$M$3:$N$7,2,FALSE),"")</f>
        <v/>
      </c>
      <c r="DC75" s="111" t="str">
        <f>IF('Calcul NEP et NEO'!BO75&lt;&gt;"",'Calcul NEP et NEO'!BO75,"")</f>
        <v/>
      </c>
      <c r="DD75" s="111" t="str">
        <f>IF('Calcul NEP et NEO'!BP75&lt;&gt;"",'Calcul NEP et NEO'!BP75,"")</f>
        <v/>
      </c>
      <c r="DE75" s="50" t="str">
        <f>IF('Calcul NEP et NEO'!BQ75&lt;&gt;"",'Calcul NEP et NEO'!BQ75,"")</f>
        <v/>
      </c>
    </row>
    <row r="76" spans="1:109" ht="14.5" hidden="1" customHeight="1" x14ac:dyDescent="0.35">
      <c r="A76" s="36" t="str">
        <f>IF('Calcul NEP et NEO'!A76&lt;&gt;"",'Calcul NEP et NEO'!A76,"")</f>
        <v/>
      </c>
      <c r="B76" s="36" t="str">
        <f>IF('Calcul NEP et NEO'!B76&lt;&gt;"",'Calcul NEP et NEO'!B76,"")</f>
        <v/>
      </c>
      <c r="C76" s="36" t="str">
        <f>IF('Calcul NEP et NEO'!C76&lt;&gt;"",'Calcul NEP et NEO'!C76,"")</f>
        <v/>
      </c>
      <c r="D76" s="36" t="str">
        <f>IF('Calcul NEP et NEO'!D76&lt;&gt;"",'Calcul NEP et NEO'!D76,"")</f>
        <v/>
      </c>
      <c r="E76" s="47" t="str">
        <f>IF('Calcul NEP et NEO'!E76&lt;&gt;"",'Calcul NEP et NEO'!E76,"")</f>
        <v/>
      </c>
      <c r="F76" s="47" t="str">
        <f>IF('Calcul NEP et NEO'!F76&lt;&gt;"",'Calcul NEP et NEO'!F76,"")</f>
        <v/>
      </c>
      <c r="G76" s="47" t="str">
        <f>IF('Calcul NEP et NEO'!G76&lt;&gt;"",'Calcul NEP et NEO'!G76,"")</f>
        <v/>
      </c>
      <c r="H76" s="47" t="str">
        <f>IF('Calcul NEP et NEO'!H76&lt;&gt;"",'Calcul NEP et NEO'!H76,"")</f>
        <v/>
      </c>
      <c r="I76" s="50" t="str">
        <f>IF('Calcul NEP et NEO'!I76&lt;&gt;"",'Calcul NEP et NEO'!I76,"")</f>
        <v/>
      </c>
      <c r="J76" s="111" t="s">
        <v>32</v>
      </c>
      <c r="K76" s="102" t="str">
        <f>IF(J76&lt;&gt;"",VLOOKUP(J76,Listes!$M$3:$N$7,2,FALSE),"")</f>
        <v/>
      </c>
      <c r="L76" s="111" t="str">
        <f>IF('Calcul NEP et NEO'!J76&lt;&gt;"",'Calcul NEP et NEO'!J76,"")</f>
        <v/>
      </c>
      <c r="M76" s="112" t="str">
        <f>IF('Calcul NEP et NEO'!K76&lt;&gt;"",'Calcul NEP et NEO'!K76,"")</f>
        <v/>
      </c>
      <c r="N76" s="112" t="str">
        <f>IF('Calcul NEP et NEO'!L76&lt;&gt;"",'Calcul NEP et NEO'!L76,"")</f>
        <v/>
      </c>
      <c r="O76" s="111" t="s">
        <v>32</v>
      </c>
      <c r="P76" s="102" t="str">
        <f>IF(O76&lt;&gt;"",VLOOKUP(O76,Listes!$M$3:$N$7,2,FALSE),"")</f>
        <v/>
      </c>
      <c r="Q76" s="111" t="str">
        <f>IF('Calcul NEP et NEO'!M76&lt;&gt;"",'Calcul NEP et NEO'!M76,"")</f>
        <v/>
      </c>
      <c r="R76" s="112" t="str">
        <f>IF('Calcul NEP et NEO'!N76&lt;&gt;"",'Calcul NEP et NEO'!N76,"")</f>
        <v/>
      </c>
      <c r="S76" s="112" t="str">
        <f>IF('Calcul NEP et NEO'!O76&lt;&gt;"",'Calcul NEP et NEO'!O76,"")</f>
        <v/>
      </c>
      <c r="T76" s="111" t="s">
        <v>32</v>
      </c>
      <c r="U76" s="102" t="str">
        <f>IF(T76&lt;&gt;"",VLOOKUP(T76,Listes!$M$3:$N$7,2,FALSE),"")</f>
        <v/>
      </c>
      <c r="V76" s="111" t="str">
        <f>IF('Calcul NEP et NEO'!P76&lt;&gt;"",'Calcul NEP et NEO'!P76,"")</f>
        <v/>
      </c>
      <c r="W76" s="112" t="str">
        <f>IF('Calcul NEP et NEO'!Q76&lt;&gt;"",'Calcul NEP et NEO'!Q76,"")</f>
        <v/>
      </c>
      <c r="X76" s="112" t="str">
        <f>IF('Calcul NEP et NEO'!R76&lt;&gt;"",'Calcul NEP et NEO'!R76,"")</f>
        <v/>
      </c>
      <c r="Y76" s="111" t="s">
        <v>32</v>
      </c>
      <c r="Z76" s="102" t="str">
        <f>IF(Y76&lt;&gt;"",VLOOKUP(Y76,Listes!$M$3:$N$7,2,FALSE),"")</f>
        <v/>
      </c>
      <c r="AA76" s="111" t="str">
        <f>IF('Calcul NEP et NEO'!S76&lt;&gt;"",'Calcul NEP et NEO'!S76,"")</f>
        <v/>
      </c>
      <c r="AB76" s="111" t="str">
        <f>IF('Calcul NEP et NEO'!T76&lt;&gt;"",'Calcul NEP et NEO'!T76,"")</f>
        <v/>
      </c>
      <c r="AC76" s="111" t="str">
        <f>IF('Calcul NEP et NEO'!U76&lt;&gt;"",'Calcul NEP et NEO'!U76,"")</f>
        <v/>
      </c>
      <c r="AD76" s="111" t="s">
        <v>32</v>
      </c>
      <c r="AE76" s="102" t="str">
        <f>IF(AD76&lt;&gt;"",VLOOKUP(AD76,Listes!$M$3:$N$7,2,FALSE),"")</f>
        <v/>
      </c>
      <c r="AF76" s="111" t="str">
        <f>IF('Calcul NEP et NEO'!V76&lt;&gt;"",'Calcul NEP et NEO'!V76,"")</f>
        <v/>
      </c>
      <c r="AG76" s="111" t="str">
        <f>IF('Calcul NEP et NEO'!W76&lt;&gt;"",'Calcul NEP et NEO'!W76,"")</f>
        <v/>
      </c>
      <c r="AH76" s="111" t="str">
        <f>IF('Calcul NEP et NEO'!X76&lt;&gt;"",'Calcul NEP et NEO'!X76,"")</f>
        <v/>
      </c>
      <c r="AI76" s="111" t="s">
        <v>32</v>
      </c>
      <c r="AJ76" s="102" t="str">
        <f>IF(AI76&lt;&gt;"",VLOOKUP(AI76,Listes!$M$3:$N$7,2,FALSE),"")</f>
        <v/>
      </c>
      <c r="AK76" s="111" t="str">
        <f>IF('Calcul NEP et NEO'!Y76&lt;&gt;"",'Calcul NEP et NEO'!Y76,"")</f>
        <v/>
      </c>
      <c r="AL76" s="111" t="str">
        <f>IF('Calcul NEP et NEO'!Z76&lt;&gt;"",'Calcul NEP et NEO'!Z76,"")</f>
        <v/>
      </c>
      <c r="AM76" s="111" t="str">
        <f>IF('Calcul NEP et NEO'!AA76&lt;&gt;"",'Calcul NEP et NEO'!AA76,"")</f>
        <v/>
      </c>
      <c r="AN76" s="111" t="s">
        <v>32</v>
      </c>
      <c r="AO76" s="102" t="str">
        <f>IF(AN76&lt;&gt;"",VLOOKUP(AN76,Listes!$M$3:$N$7,2,FALSE),"")</f>
        <v/>
      </c>
      <c r="AP76" s="111" t="str">
        <f>IF('Calcul NEP et NEO'!AB76&lt;&gt;"",'Calcul NEP et NEO'!AB76,"")</f>
        <v/>
      </c>
      <c r="AQ76" s="111" t="str">
        <f>IF('Calcul NEP et NEO'!AC76&lt;&gt;"",'Calcul NEP et NEO'!AC76,"")</f>
        <v/>
      </c>
      <c r="AR76" s="111" t="str">
        <f>IF('Calcul NEP et NEO'!AD76&lt;&gt;"",'Calcul NEP et NEO'!AD76,"")</f>
        <v/>
      </c>
      <c r="AS76" s="111" t="s">
        <v>32</v>
      </c>
      <c r="AT76" s="102" t="str">
        <f>IF(AS76&lt;&gt;"",VLOOKUP(AS76,Listes!$M$3:$N$7,2,FALSE),"")</f>
        <v/>
      </c>
      <c r="AU76" s="111" t="str">
        <f>IF('Calcul NEP et NEO'!AE76&lt;&gt;"",'Calcul NEP et NEO'!AE76,"")</f>
        <v/>
      </c>
      <c r="AV76" s="111" t="str">
        <f>IF('Calcul NEP et NEO'!AF76&lt;&gt;"",'Calcul NEP et NEO'!AF76,"")</f>
        <v/>
      </c>
      <c r="AW76" s="111" t="str">
        <f>IF('Calcul NEP et NEO'!AG76&lt;&gt;"",'Calcul NEP et NEO'!AG76,"")</f>
        <v/>
      </c>
      <c r="AX76" s="111" t="s">
        <v>32</v>
      </c>
      <c r="AY76" s="102" t="str">
        <f>IF(AX76&lt;&gt;"",VLOOKUP(AX76,Listes!$M$3:$N$7,2,FALSE),"")</f>
        <v/>
      </c>
      <c r="AZ76" s="111" t="str">
        <f>IF('Calcul NEP et NEO'!AH76&lt;&gt;"",'Calcul NEP et NEO'!AH76,"")</f>
        <v/>
      </c>
      <c r="BA76" s="111" t="str">
        <f>IF('Calcul NEP et NEO'!AI76&lt;&gt;"",'Calcul NEP et NEO'!AI76,"")</f>
        <v/>
      </c>
      <c r="BB76" s="111" t="str">
        <f>IF('Calcul NEP et NEO'!AJ76&lt;&gt;"",'Calcul NEP et NEO'!AJ76,"")</f>
        <v/>
      </c>
      <c r="BC76" s="111" t="s">
        <v>32</v>
      </c>
      <c r="BD76" s="102" t="str">
        <f>IF(BC76&lt;&gt;"",VLOOKUP(BC76,Listes!$M$3:$N$7,2,FALSE),"")</f>
        <v/>
      </c>
      <c r="BE76" s="111" t="str">
        <f>IF('Calcul NEP et NEO'!AK76&lt;&gt;"",'Calcul NEP et NEO'!AK76,"")</f>
        <v/>
      </c>
      <c r="BF76" s="111" t="str">
        <f>IF('Calcul NEP et NEO'!AL76&lt;&gt;"",'Calcul NEP et NEO'!AL76,"")</f>
        <v/>
      </c>
      <c r="BG76" s="111" t="str">
        <f>IF('Calcul NEP et NEO'!AM76&lt;&gt;"",'Calcul NEP et NEO'!AM76,"")</f>
        <v/>
      </c>
      <c r="BH76" s="111" t="s">
        <v>32</v>
      </c>
      <c r="BI76" s="102" t="str">
        <f>IF(BH76&lt;&gt;"",VLOOKUP(BH76,Listes!$M$3:$N$7,2,FALSE),"")</f>
        <v/>
      </c>
      <c r="BJ76" s="111" t="str">
        <f>IF('Calcul NEP et NEO'!AN76&lt;&gt;"",'Calcul NEP et NEO'!AN76,"")</f>
        <v/>
      </c>
      <c r="BK76" s="111" t="str">
        <f>IF('Calcul NEP et NEO'!AO76&lt;&gt;"",'Calcul NEP et NEO'!AO76,"")</f>
        <v/>
      </c>
      <c r="BL76" s="111" t="str">
        <f>IF('Calcul NEP et NEO'!AP76&lt;&gt;"",'Calcul NEP et NEO'!AP76,"")</f>
        <v/>
      </c>
      <c r="BM76" s="111" t="s">
        <v>32</v>
      </c>
      <c r="BN76" s="102" t="str">
        <f>IF(BM76&lt;&gt;"",VLOOKUP(BM76,Listes!$M$3:$N$7,2,FALSE),"")</f>
        <v/>
      </c>
      <c r="BO76" s="111" t="str">
        <f>IF('Calcul NEP et NEO'!AQ76&lt;&gt;"",'Calcul NEP et NEO'!AQ76,"")</f>
        <v/>
      </c>
      <c r="BP76" s="111" t="str">
        <f>IF('Calcul NEP et NEO'!AR76&lt;&gt;"",'Calcul NEP et NEO'!AR76,"")</f>
        <v/>
      </c>
      <c r="BQ76" s="111" t="str">
        <f>IF('Calcul NEP et NEO'!AS76&lt;&gt;"",'Calcul NEP et NEO'!AS76,"")</f>
        <v/>
      </c>
      <c r="BR76" s="111" t="s">
        <v>32</v>
      </c>
      <c r="BS76" s="102" t="str">
        <f>IF(BR76&lt;&gt;"",VLOOKUP(BR76,Listes!$M$3:$N$7,2,FALSE),"")</f>
        <v/>
      </c>
      <c r="BT76" s="111" t="str">
        <f>IF('Calcul NEP et NEO'!AT76&lt;&gt;"",'Calcul NEP et NEO'!AT76,"")</f>
        <v/>
      </c>
      <c r="BU76" s="111" t="str">
        <f>IF('Calcul NEP et NEO'!AU76&lt;&gt;"",'Calcul NEP et NEO'!AU76,"")</f>
        <v/>
      </c>
      <c r="BV76" s="111" t="str">
        <f>IF('Calcul NEP et NEO'!AV76&lt;&gt;"",'Calcul NEP et NEO'!AV76,"")</f>
        <v/>
      </c>
      <c r="BW76" s="111" t="s">
        <v>32</v>
      </c>
      <c r="BX76" s="102" t="str">
        <f>IF(BW76&lt;&gt;"",VLOOKUP(BW76,Listes!$M$3:$N$7,2,FALSE),"")</f>
        <v/>
      </c>
      <c r="BY76" s="111" t="str">
        <f>IF('Calcul NEP et NEO'!AW76&lt;&gt;"",'Calcul NEP et NEO'!AW76,"")</f>
        <v/>
      </c>
      <c r="BZ76" s="111" t="str">
        <f>IF('Calcul NEP et NEO'!AX76&lt;&gt;"",'Calcul NEP et NEO'!AX76,"")</f>
        <v/>
      </c>
      <c r="CA76" s="111" t="str">
        <f>IF('Calcul NEP et NEO'!AY76&lt;&gt;"",'Calcul NEP et NEO'!AY76,"")</f>
        <v/>
      </c>
      <c r="CB76" s="111" t="s">
        <v>32</v>
      </c>
      <c r="CC76" s="102" t="str">
        <f>IF(CB76&lt;&gt;"",VLOOKUP(CB76,Listes!$M$3:$N$7,2,FALSE),"")</f>
        <v/>
      </c>
      <c r="CD76" s="111" t="str">
        <f>IF('Calcul NEP et NEO'!AZ76&lt;&gt;"",'Calcul NEP et NEO'!AZ76,"")</f>
        <v/>
      </c>
      <c r="CE76" s="111" t="str">
        <f>IF('Calcul NEP et NEO'!BA76&lt;&gt;"",'Calcul NEP et NEO'!BA76,"")</f>
        <v/>
      </c>
      <c r="CF76" s="111" t="str">
        <f>IF('Calcul NEP et NEO'!BB76&lt;&gt;"",'Calcul NEP et NEO'!BB76,"")</f>
        <v/>
      </c>
      <c r="CG76" s="111" t="s">
        <v>32</v>
      </c>
      <c r="CH76" s="102" t="str">
        <f>IF(CG76&lt;&gt;"",VLOOKUP(CG76,Listes!$M$3:$N$7,2,FALSE),"")</f>
        <v/>
      </c>
      <c r="CI76" s="111" t="str">
        <f>IF('Calcul NEP et NEO'!BC76&lt;&gt;"",'Calcul NEP et NEO'!BC76,"")</f>
        <v/>
      </c>
      <c r="CJ76" s="111" t="str">
        <f>IF('Calcul NEP et NEO'!BD76&lt;&gt;"",'Calcul NEP et NEO'!BD76,"")</f>
        <v/>
      </c>
      <c r="CK76" s="111" t="str">
        <f>IF('Calcul NEP et NEO'!BE76&lt;&gt;"",'Calcul NEP et NEO'!BE76,"")</f>
        <v/>
      </c>
      <c r="CL76" s="111" t="s">
        <v>32</v>
      </c>
      <c r="CM76" s="102" t="str">
        <f>IF(CL76&lt;&gt;"",VLOOKUP(CL76,Listes!$M$3:$N$7,2,FALSE),"")</f>
        <v/>
      </c>
      <c r="CN76" s="111" t="str">
        <f>IF('Calcul NEP et NEO'!BF76&lt;&gt;"",'Calcul NEP et NEO'!BF76,"")</f>
        <v/>
      </c>
      <c r="CO76" s="111" t="str">
        <f>IF('Calcul NEP et NEO'!BG76&lt;&gt;"",'Calcul NEP et NEO'!BG76,"")</f>
        <v/>
      </c>
      <c r="CP76" s="111" t="str">
        <f>IF('Calcul NEP et NEO'!BH76&lt;&gt;"",'Calcul NEP et NEO'!BH76,"")</f>
        <v/>
      </c>
      <c r="CQ76" s="111" t="s">
        <v>32</v>
      </c>
      <c r="CR76" s="102" t="str">
        <f>IF(CQ76&lt;&gt;"",VLOOKUP(CQ76,Listes!$M$3:$N$7,2,FALSE),"")</f>
        <v/>
      </c>
      <c r="CS76" s="111" t="str">
        <f>IF('Calcul NEP et NEO'!BI76&lt;&gt;"",'Calcul NEP et NEO'!BI76,"")</f>
        <v/>
      </c>
      <c r="CT76" s="111" t="str">
        <f>IF('Calcul NEP et NEO'!BJ76&lt;&gt;"",'Calcul NEP et NEO'!BJ76,"")</f>
        <v/>
      </c>
      <c r="CU76" s="111" t="str">
        <f>IF('Calcul NEP et NEO'!BK76&lt;&gt;"",'Calcul NEP et NEO'!BK76,"")</f>
        <v/>
      </c>
      <c r="CV76" s="111" t="s">
        <v>32</v>
      </c>
      <c r="CW76" s="102" t="str">
        <f>IF(CV76&lt;&gt;"",VLOOKUP(CV76,Listes!$M$3:$N$7,2,FALSE),"")</f>
        <v/>
      </c>
      <c r="CX76" s="111" t="str">
        <f>IF('Calcul NEP et NEO'!BL76&lt;&gt;"",'Calcul NEP et NEO'!BL76,"")</f>
        <v/>
      </c>
      <c r="CY76" s="111" t="str">
        <f>IF('Calcul NEP et NEO'!BM76&lt;&gt;"",'Calcul NEP et NEO'!BM76,"")</f>
        <v/>
      </c>
      <c r="CZ76" s="111" t="str">
        <f>IF('Calcul NEP et NEO'!BN76&lt;&gt;"",'Calcul NEP et NEO'!BN76,"")</f>
        <v/>
      </c>
      <c r="DA76" s="111" t="s">
        <v>32</v>
      </c>
      <c r="DB76" s="102" t="str">
        <f>IF(DA76&lt;&gt;"",VLOOKUP(DA76,Listes!$M$3:$N$7,2,FALSE),"")</f>
        <v/>
      </c>
      <c r="DC76" s="111" t="str">
        <f>IF('Calcul NEP et NEO'!BO76&lt;&gt;"",'Calcul NEP et NEO'!BO76,"")</f>
        <v/>
      </c>
      <c r="DD76" s="111" t="str">
        <f>IF('Calcul NEP et NEO'!BP76&lt;&gt;"",'Calcul NEP et NEO'!BP76,"")</f>
        <v/>
      </c>
      <c r="DE76" s="50" t="str">
        <f>IF('Calcul NEP et NEO'!BQ76&lt;&gt;"",'Calcul NEP et NEO'!BQ76,"")</f>
        <v/>
      </c>
    </row>
    <row r="77" spans="1:109" ht="14.5" hidden="1" customHeight="1" x14ac:dyDescent="0.35">
      <c r="A77" s="36" t="str">
        <f>IF('Calcul NEP et NEO'!A77&lt;&gt;"",'Calcul NEP et NEO'!A77,"")</f>
        <v/>
      </c>
      <c r="B77" s="36" t="str">
        <f>IF('Calcul NEP et NEO'!B77&lt;&gt;"",'Calcul NEP et NEO'!B77,"")</f>
        <v/>
      </c>
      <c r="C77" s="36" t="str">
        <f>IF('Calcul NEP et NEO'!C77&lt;&gt;"",'Calcul NEP et NEO'!C77,"")</f>
        <v/>
      </c>
      <c r="D77" s="36" t="str">
        <f>IF('Calcul NEP et NEO'!D77&lt;&gt;"",'Calcul NEP et NEO'!D77,"")</f>
        <v/>
      </c>
      <c r="E77" s="47" t="str">
        <f>IF('Calcul NEP et NEO'!E77&lt;&gt;"",'Calcul NEP et NEO'!E77,"")</f>
        <v/>
      </c>
      <c r="F77" s="47" t="str">
        <f>IF('Calcul NEP et NEO'!F77&lt;&gt;"",'Calcul NEP et NEO'!F77,"")</f>
        <v/>
      </c>
      <c r="G77" s="47" t="str">
        <f>IF('Calcul NEP et NEO'!G77&lt;&gt;"",'Calcul NEP et NEO'!G77,"")</f>
        <v/>
      </c>
      <c r="H77" s="47" t="str">
        <f>IF('Calcul NEP et NEO'!H77&lt;&gt;"",'Calcul NEP et NEO'!H77,"")</f>
        <v/>
      </c>
      <c r="I77" s="50" t="str">
        <f>IF('Calcul NEP et NEO'!I77&lt;&gt;"",'Calcul NEP et NEO'!I77,"")</f>
        <v/>
      </c>
      <c r="J77" s="111" t="s">
        <v>32</v>
      </c>
      <c r="K77" s="102" t="str">
        <f>IF(J77&lt;&gt;"",VLOOKUP(J77,Listes!$M$3:$N$7,2,FALSE),"")</f>
        <v/>
      </c>
      <c r="L77" s="111" t="str">
        <f>IF('Calcul NEP et NEO'!J77&lt;&gt;"",'Calcul NEP et NEO'!J77,"")</f>
        <v/>
      </c>
      <c r="M77" s="112" t="str">
        <f>IF('Calcul NEP et NEO'!K77&lt;&gt;"",'Calcul NEP et NEO'!K77,"")</f>
        <v/>
      </c>
      <c r="N77" s="112" t="str">
        <f>IF('Calcul NEP et NEO'!L77&lt;&gt;"",'Calcul NEP et NEO'!L77,"")</f>
        <v/>
      </c>
      <c r="O77" s="111" t="s">
        <v>32</v>
      </c>
      <c r="P77" s="102" t="str">
        <f>IF(O77&lt;&gt;"",VLOOKUP(O77,Listes!$M$3:$N$7,2,FALSE),"")</f>
        <v/>
      </c>
      <c r="Q77" s="111" t="str">
        <f>IF('Calcul NEP et NEO'!M77&lt;&gt;"",'Calcul NEP et NEO'!M77,"")</f>
        <v/>
      </c>
      <c r="R77" s="112" t="str">
        <f>IF('Calcul NEP et NEO'!N77&lt;&gt;"",'Calcul NEP et NEO'!N77,"")</f>
        <v/>
      </c>
      <c r="S77" s="112" t="str">
        <f>IF('Calcul NEP et NEO'!O77&lt;&gt;"",'Calcul NEP et NEO'!O77,"")</f>
        <v/>
      </c>
      <c r="T77" s="111" t="s">
        <v>32</v>
      </c>
      <c r="U77" s="102" t="str">
        <f>IF(T77&lt;&gt;"",VLOOKUP(T77,Listes!$M$3:$N$7,2,FALSE),"")</f>
        <v/>
      </c>
      <c r="V77" s="111" t="str">
        <f>IF('Calcul NEP et NEO'!P77&lt;&gt;"",'Calcul NEP et NEO'!P77,"")</f>
        <v/>
      </c>
      <c r="W77" s="112" t="str">
        <f>IF('Calcul NEP et NEO'!Q77&lt;&gt;"",'Calcul NEP et NEO'!Q77,"")</f>
        <v/>
      </c>
      <c r="X77" s="112" t="str">
        <f>IF('Calcul NEP et NEO'!R77&lt;&gt;"",'Calcul NEP et NEO'!R77,"")</f>
        <v/>
      </c>
      <c r="Y77" s="111" t="s">
        <v>32</v>
      </c>
      <c r="Z77" s="102" t="str">
        <f>IF(Y77&lt;&gt;"",VLOOKUP(Y77,Listes!$M$3:$N$7,2,FALSE),"")</f>
        <v/>
      </c>
      <c r="AA77" s="111" t="str">
        <f>IF('Calcul NEP et NEO'!S77&lt;&gt;"",'Calcul NEP et NEO'!S77,"")</f>
        <v/>
      </c>
      <c r="AB77" s="111" t="str">
        <f>IF('Calcul NEP et NEO'!T77&lt;&gt;"",'Calcul NEP et NEO'!T77,"")</f>
        <v/>
      </c>
      <c r="AC77" s="111" t="str">
        <f>IF('Calcul NEP et NEO'!U77&lt;&gt;"",'Calcul NEP et NEO'!U77,"")</f>
        <v/>
      </c>
      <c r="AD77" s="111" t="s">
        <v>32</v>
      </c>
      <c r="AE77" s="102" t="str">
        <f>IF(AD77&lt;&gt;"",VLOOKUP(AD77,Listes!$M$3:$N$7,2,FALSE),"")</f>
        <v/>
      </c>
      <c r="AF77" s="111" t="str">
        <f>IF('Calcul NEP et NEO'!V77&lt;&gt;"",'Calcul NEP et NEO'!V77,"")</f>
        <v/>
      </c>
      <c r="AG77" s="111" t="str">
        <f>IF('Calcul NEP et NEO'!W77&lt;&gt;"",'Calcul NEP et NEO'!W77,"")</f>
        <v/>
      </c>
      <c r="AH77" s="111" t="str">
        <f>IF('Calcul NEP et NEO'!X77&lt;&gt;"",'Calcul NEP et NEO'!X77,"")</f>
        <v/>
      </c>
      <c r="AI77" s="111" t="s">
        <v>32</v>
      </c>
      <c r="AJ77" s="102" t="str">
        <f>IF(AI77&lt;&gt;"",VLOOKUP(AI77,Listes!$M$3:$N$7,2,FALSE),"")</f>
        <v/>
      </c>
      <c r="AK77" s="111" t="str">
        <f>IF('Calcul NEP et NEO'!Y77&lt;&gt;"",'Calcul NEP et NEO'!Y77,"")</f>
        <v/>
      </c>
      <c r="AL77" s="111" t="str">
        <f>IF('Calcul NEP et NEO'!Z77&lt;&gt;"",'Calcul NEP et NEO'!Z77,"")</f>
        <v/>
      </c>
      <c r="AM77" s="111" t="str">
        <f>IF('Calcul NEP et NEO'!AA77&lt;&gt;"",'Calcul NEP et NEO'!AA77,"")</f>
        <v/>
      </c>
      <c r="AN77" s="111" t="s">
        <v>32</v>
      </c>
      <c r="AO77" s="102" t="str">
        <f>IF(AN77&lt;&gt;"",VLOOKUP(AN77,Listes!$M$3:$N$7,2,FALSE),"")</f>
        <v/>
      </c>
      <c r="AP77" s="111" t="str">
        <f>IF('Calcul NEP et NEO'!AB77&lt;&gt;"",'Calcul NEP et NEO'!AB77,"")</f>
        <v/>
      </c>
      <c r="AQ77" s="111" t="str">
        <f>IF('Calcul NEP et NEO'!AC77&lt;&gt;"",'Calcul NEP et NEO'!AC77,"")</f>
        <v/>
      </c>
      <c r="AR77" s="111" t="str">
        <f>IF('Calcul NEP et NEO'!AD77&lt;&gt;"",'Calcul NEP et NEO'!AD77,"")</f>
        <v/>
      </c>
      <c r="AS77" s="111" t="s">
        <v>32</v>
      </c>
      <c r="AT77" s="102" t="str">
        <f>IF(AS77&lt;&gt;"",VLOOKUP(AS77,Listes!$M$3:$N$7,2,FALSE),"")</f>
        <v/>
      </c>
      <c r="AU77" s="111" t="str">
        <f>IF('Calcul NEP et NEO'!AE77&lt;&gt;"",'Calcul NEP et NEO'!AE77,"")</f>
        <v/>
      </c>
      <c r="AV77" s="111" t="str">
        <f>IF('Calcul NEP et NEO'!AF77&lt;&gt;"",'Calcul NEP et NEO'!AF77,"")</f>
        <v/>
      </c>
      <c r="AW77" s="111" t="str">
        <f>IF('Calcul NEP et NEO'!AG77&lt;&gt;"",'Calcul NEP et NEO'!AG77,"")</f>
        <v/>
      </c>
      <c r="AX77" s="111" t="s">
        <v>32</v>
      </c>
      <c r="AY77" s="102" t="str">
        <f>IF(AX77&lt;&gt;"",VLOOKUP(AX77,Listes!$M$3:$N$7,2,FALSE),"")</f>
        <v/>
      </c>
      <c r="AZ77" s="111" t="str">
        <f>IF('Calcul NEP et NEO'!AH77&lt;&gt;"",'Calcul NEP et NEO'!AH77,"")</f>
        <v/>
      </c>
      <c r="BA77" s="111" t="str">
        <f>IF('Calcul NEP et NEO'!AI77&lt;&gt;"",'Calcul NEP et NEO'!AI77,"")</f>
        <v/>
      </c>
      <c r="BB77" s="111" t="str">
        <f>IF('Calcul NEP et NEO'!AJ77&lt;&gt;"",'Calcul NEP et NEO'!AJ77,"")</f>
        <v/>
      </c>
      <c r="BC77" s="111" t="s">
        <v>32</v>
      </c>
      <c r="BD77" s="102" t="str">
        <f>IF(BC77&lt;&gt;"",VLOOKUP(BC77,Listes!$M$3:$N$7,2,FALSE),"")</f>
        <v/>
      </c>
      <c r="BE77" s="111" t="str">
        <f>IF('Calcul NEP et NEO'!AK77&lt;&gt;"",'Calcul NEP et NEO'!AK77,"")</f>
        <v/>
      </c>
      <c r="BF77" s="111" t="str">
        <f>IF('Calcul NEP et NEO'!AL77&lt;&gt;"",'Calcul NEP et NEO'!AL77,"")</f>
        <v/>
      </c>
      <c r="BG77" s="111" t="str">
        <f>IF('Calcul NEP et NEO'!AM77&lt;&gt;"",'Calcul NEP et NEO'!AM77,"")</f>
        <v/>
      </c>
      <c r="BH77" s="111" t="s">
        <v>32</v>
      </c>
      <c r="BI77" s="102" t="str">
        <f>IF(BH77&lt;&gt;"",VLOOKUP(BH77,Listes!$M$3:$N$7,2,FALSE),"")</f>
        <v/>
      </c>
      <c r="BJ77" s="111" t="str">
        <f>IF('Calcul NEP et NEO'!AN77&lt;&gt;"",'Calcul NEP et NEO'!AN77,"")</f>
        <v/>
      </c>
      <c r="BK77" s="111" t="str">
        <f>IF('Calcul NEP et NEO'!AO77&lt;&gt;"",'Calcul NEP et NEO'!AO77,"")</f>
        <v/>
      </c>
      <c r="BL77" s="111" t="str">
        <f>IF('Calcul NEP et NEO'!AP77&lt;&gt;"",'Calcul NEP et NEO'!AP77,"")</f>
        <v/>
      </c>
      <c r="BM77" s="111" t="s">
        <v>32</v>
      </c>
      <c r="BN77" s="102" t="str">
        <f>IF(BM77&lt;&gt;"",VLOOKUP(BM77,Listes!$M$3:$N$7,2,FALSE),"")</f>
        <v/>
      </c>
      <c r="BO77" s="111" t="str">
        <f>IF('Calcul NEP et NEO'!AQ77&lt;&gt;"",'Calcul NEP et NEO'!AQ77,"")</f>
        <v/>
      </c>
      <c r="BP77" s="111" t="str">
        <f>IF('Calcul NEP et NEO'!AR77&lt;&gt;"",'Calcul NEP et NEO'!AR77,"")</f>
        <v/>
      </c>
      <c r="BQ77" s="111" t="str">
        <f>IF('Calcul NEP et NEO'!AS77&lt;&gt;"",'Calcul NEP et NEO'!AS77,"")</f>
        <v/>
      </c>
      <c r="BR77" s="111" t="s">
        <v>32</v>
      </c>
      <c r="BS77" s="102" t="str">
        <f>IF(BR77&lt;&gt;"",VLOOKUP(BR77,Listes!$M$3:$N$7,2,FALSE),"")</f>
        <v/>
      </c>
      <c r="BT77" s="111" t="str">
        <f>IF('Calcul NEP et NEO'!AT77&lt;&gt;"",'Calcul NEP et NEO'!AT77,"")</f>
        <v/>
      </c>
      <c r="BU77" s="111" t="str">
        <f>IF('Calcul NEP et NEO'!AU77&lt;&gt;"",'Calcul NEP et NEO'!AU77,"")</f>
        <v/>
      </c>
      <c r="BV77" s="111" t="str">
        <f>IF('Calcul NEP et NEO'!AV77&lt;&gt;"",'Calcul NEP et NEO'!AV77,"")</f>
        <v/>
      </c>
      <c r="BW77" s="111" t="s">
        <v>32</v>
      </c>
      <c r="BX77" s="102" t="str">
        <f>IF(BW77&lt;&gt;"",VLOOKUP(BW77,Listes!$M$3:$N$7,2,FALSE),"")</f>
        <v/>
      </c>
      <c r="BY77" s="111" t="str">
        <f>IF('Calcul NEP et NEO'!AW77&lt;&gt;"",'Calcul NEP et NEO'!AW77,"")</f>
        <v/>
      </c>
      <c r="BZ77" s="111" t="str">
        <f>IF('Calcul NEP et NEO'!AX77&lt;&gt;"",'Calcul NEP et NEO'!AX77,"")</f>
        <v/>
      </c>
      <c r="CA77" s="111" t="str">
        <f>IF('Calcul NEP et NEO'!AY77&lt;&gt;"",'Calcul NEP et NEO'!AY77,"")</f>
        <v/>
      </c>
      <c r="CB77" s="111" t="s">
        <v>32</v>
      </c>
      <c r="CC77" s="102" t="str">
        <f>IF(CB77&lt;&gt;"",VLOOKUP(CB77,Listes!$M$3:$N$7,2,FALSE),"")</f>
        <v/>
      </c>
      <c r="CD77" s="111" t="str">
        <f>IF('Calcul NEP et NEO'!AZ77&lt;&gt;"",'Calcul NEP et NEO'!AZ77,"")</f>
        <v/>
      </c>
      <c r="CE77" s="111" t="str">
        <f>IF('Calcul NEP et NEO'!BA77&lt;&gt;"",'Calcul NEP et NEO'!BA77,"")</f>
        <v/>
      </c>
      <c r="CF77" s="111" t="str">
        <f>IF('Calcul NEP et NEO'!BB77&lt;&gt;"",'Calcul NEP et NEO'!BB77,"")</f>
        <v/>
      </c>
      <c r="CG77" s="111" t="s">
        <v>32</v>
      </c>
      <c r="CH77" s="102" t="str">
        <f>IF(CG77&lt;&gt;"",VLOOKUP(CG77,Listes!$M$3:$N$7,2,FALSE),"")</f>
        <v/>
      </c>
      <c r="CI77" s="111" t="str">
        <f>IF('Calcul NEP et NEO'!BC77&lt;&gt;"",'Calcul NEP et NEO'!BC77,"")</f>
        <v/>
      </c>
      <c r="CJ77" s="111" t="str">
        <f>IF('Calcul NEP et NEO'!BD77&lt;&gt;"",'Calcul NEP et NEO'!BD77,"")</f>
        <v/>
      </c>
      <c r="CK77" s="111" t="str">
        <f>IF('Calcul NEP et NEO'!BE77&lt;&gt;"",'Calcul NEP et NEO'!BE77,"")</f>
        <v/>
      </c>
      <c r="CL77" s="111" t="s">
        <v>32</v>
      </c>
      <c r="CM77" s="102" t="str">
        <f>IF(CL77&lt;&gt;"",VLOOKUP(CL77,Listes!$M$3:$N$7,2,FALSE),"")</f>
        <v/>
      </c>
      <c r="CN77" s="111" t="str">
        <f>IF('Calcul NEP et NEO'!BF77&lt;&gt;"",'Calcul NEP et NEO'!BF77,"")</f>
        <v/>
      </c>
      <c r="CO77" s="111" t="str">
        <f>IF('Calcul NEP et NEO'!BG77&lt;&gt;"",'Calcul NEP et NEO'!BG77,"")</f>
        <v/>
      </c>
      <c r="CP77" s="111" t="str">
        <f>IF('Calcul NEP et NEO'!BH77&lt;&gt;"",'Calcul NEP et NEO'!BH77,"")</f>
        <v/>
      </c>
      <c r="CQ77" s="111" t="s">
        <v>32</v>
      </c>
      <c r="CR77" s="102" t="str">
        <f>IF(CQ77&lt;&gt;"",VLOOKUP(CQ77,Listes!$M$3:$N$7,2,FALSE),"")</f>
        <v/>
      </c>
      <c r="CS77" s="111" t="str">
        <f>IF('Calcul NEP et NEO'!BI77&lt;&gt;"",'Calcul NEP et NEO'!BI77,"")</f>
        <v/>
      </c>
      <c r="CT77" s="111" t="str">
        <f>IF('Calcul NEP et NEO'!BJ77&lt;&gt;"",'Calcul NEP et NEO'!BJ77,"")</f>
        <v/>
      </c>
      <c r="CU77" s="111" t="str">
        <f>IF('Calcul NEP et NEO'!BK77&lt;&gt;"",'Calcul NEP et NEO'!BK77,"")</f>
        <v/>
      </c>
      <c r="CV77" s="111" t="s">
        <v>32</v>
      </c>
      <c r="CW77" s="102" t="str">
        <f>IF(CV77&lt;&gt;"",VLOOKUP(CV77,Listes!$M$3:$N$7,2,FALSE),"")</f>
        <v/>
      </c>
      <c r="CX77" s="111" t="str">
        <f>IF('Calcul NEP et NEO'!BL77&lt;&gt;"",'Calcul NEP et NEO'!BL77,"")</f>
        <v/>
      </c>
      <c r="CY77" s="111" t="str">
        <f>IF('Calcul NEP et NEO'!BM77&lt;&gt;"",'Calcul NEP et NEO'!BM77,"")</f>
        <v/>
      </c>
      <c r="CZ77" s="111" t="str">
        <f>IF('Calcul NEP et NEO'!BN77&lt;&gt;"",'Calcul NEP et NEO'!BN77,"")</f>
        <v/>
      </c>
      <c r="DA77" s="111" t="s">
        <v>32</v>
      </c>
      <c r="DB77" s="102" t="str">
        <f>IF(DA77&lt;&gt;"",VLOOKUP(DA77,Listes!$M$3:$N$7,2,FALSE),"")</f>
        <v/>
      </c>
      <c r="DC77" s="111" t="str">
        <f>IF('Calcul NEP et NEO'!BO77&lt;&gt;"",'Calcul NEP et NEO'!BO77,"")</f>
        <v/>
      </c>
      <c r="DD77" s="111" t="str">
        <f>IF('Calcul NEP et NEO'!BP77&lt;&gt;"",'Calcul NEP et NEO'!BP77,"")</f>
        <v/>
      </c>
      <c r="DE77" s="50" t="str">
        <f>IF('Calcul NEP et NEO'!BQ77&lt;&gt;"",'Calcul NEP et NEO'!BQ77,"")</f>
        <v/>
      </c>
    </row>
    <row r="78" spans="1:109" ht="14.5" hidden="1" customHeight="1" x14ac:dyDescent="0.35">
      <c r="A78" s="36" t="str">
        <f>IF('Calcul NEP et NEO'!A78&lt;&gt;"",'Calcul NEP et NEO'!A78,"")</f>
        <v/>
      </c>
      <c r="B78" s="36" t="str">
        <f>IF('Calcul NEP et NEO'!B78&lt;&gt;"",'Calcul NEP et NEO'!B78,"")</f>
        <v/>
      </c>
      <c r="C78" s="36" t="str">
        <f>IF('Calcul NEP et NEO'!C78&lt;&gt;"",'Calcul NEP et NEO'!C78,"")</f>
        <v/>
      </c>
      <c r="D78" s="36" t="str">
        <f>IF('Calcul NEP et NEO'!D78&lt;&gt;"",'Calcul NEP et NEO'!D78,"")</f>
        <v/>
      </c>
      <c r="E78" s="47" t="str">
        <f>IF('Calcul NEP et NEO'!E78&lt;&gt;"",'Calcul NEP et NEO'!E78,"")</f>
        <v/>
      </c>
      <c r="F78" s="47" t="str">
        <f>IF('Calcul NEP et NEO'!F78&lt;&gt;"",'Calcul NEP et NEO'!F78,"")</f>
        <v/>
      </c>
      <c r="G78" s="47" t="str">
        <f>IF('Calcul NEP et NEO'!G78&lt;&gt;"",'Calcul NEP et NEO'!G78,"")</f>
        <v/>
      </c>
      <c r="H78" s="47" t="str">
        <f>IF('Calcul NEP et NEO'!H78&lt;&gt;"",'Calcul NEP et NEO'!H78,"")</f>
        <v/>
      </c>
      <c r="I78" s="50" t="str">
        <f>IF('Calcul NEP et NEO'!I78&lt;&gt;"",'Calcul NEP et NEO'!I78,"")</f>
        <v/>
      </c>
      <c r="J78" s="111" t="s">
        <v>32</v>
      </c>
      <c r="K78" s="102" t="str">
        <f>IF(J78&lt;&gt;"",VLOOKUP(J78,Listes!$M$3:$N$7,2,FALSE),"")</f>
        <v/>
      </c>
      <c r="L78" s="111" t="str">
        <f>IF('Calcul NEP et NEO'!J78&lt;&gt;"",'Calcul NEP et NEO'!J78,"")</f>
        <v/>
      </c>
      <c r="M78" s="112" t="str">
        <f>IF('Calcul NEP et NEO'!K78&lt;&gt;"",'Calcul NEP et NEO'!K78,"")</f>
        <v/>
      </c>
      <c r="N78" s="112" t="str">
        <f>IF('Calcul NEP et NEO'!L78&lt;&gt;"",'Calcul NEP et NEO'!L78,"")</f>
        <v/>
      </c>
      <c r="O78" s="111" t="s">
        <v>32</v>
      </c>
      <c r="P78" s="102" t="str">
        <f>IF(O78&lt;&gt;"",VLOOKUP(O78,Listes!$M$3:$N$7,2,FALSE),"")</f>
        <v/>
      </c>
      <c r="Q78" s="111" t="str">
        <f>IF('Calcul NEP et NEO'!M78&lt;&gt;"",'Calcul NEP et NEO'!M78,"")</f>
        <v/>
      </c>
      <c r="R78" s="112" t="str">
        <f>IF('Calcul NEP et NEO'!N78&lt;&gt;"",'Calcul NEP et NEO'!N78,"")</f>
        <v/>
      </c>
      <c r="S78" s="112" t="str">
        <f>IF('Calcul NEP et NEO'!O78&lt;&gt;"",'Calcul NEP et NEO'!O78,"")</f>
        <v/>
      </c>
      <c r="T78" s="111" t="s">
        <v>32</v>
      </c>
      <c r="U78" s="102" t="str">
        <f>IF(T78&lt;&gt;"",VLOOKUP(T78,Listes!$M$3:$N$7,2,FALSE),"")</f>
        <v/>
      </c>
      <c r="V78" s="111" t="str">
        <f>IF('Calcul NEP et NEO'!P78&lt;&gt;"",'Calcul NEP et NEO'!P78,"")</f>
        <v/>
      </c>
      <c r="W78" s="112" t="str">
        <f>IF('Calcul NEP et NEO'!Q78&lt;&gt;"",'Calcul NEP et NEO'!Q78,"")</f>
        <v/>
      </c>
      <c r="X78" s="112" t="str">
        <f>IF('Calcul NEP et NEO'!R78&lt;&gt;"",'Calcul NEP et NEO'!R78,"")</f>
        <v/>
      </c>
      <c r="Y78" s="111" t="s">
        <v>32</v>
      </c>
      <c r="Z78" s="102" t="str">
        <f>IF(Y78&lt;&gt;"",VLOOKUP(Y78,Listes!$M$3:$N$7,2,FALSE),"")</f>
        <v/>
      </c>
      <c r="AA78" s="111" t="str">
        <f>IF('Calcul NEP et NEO'!S78&lt;&gt;"",'Calcul NEP et NEO'!S78,"")</f>
        <v/>
      </c>
      <c r="AB78" s="111" t="str">
        <f>IF('Calcul NEP et NEO'!T78&lt;&gt;"",'Calcul NEP et NEO'!T78,"")</f>
        <v/>
      </c>
      <c r="AC78" s="111" t="str">
        <f>IF('Calcul NEP et NEO'!U78&lt;&gt;"",'Calcul NEP et NEO'!U78,"")</f>
        <v/>
      </c>
      <c r="AD78" s="111" t="s">
        <v>32</v>
      </c>
      <c r="AE78" s="102" t="str">
        <f>IF(AD78&lt;&gt;"",VLOOKUP(AD78,Listes!$M$3:$N$7,2,FALSE),"")</f>
        <v/>
      </c>
      <c r="AF78" s="111" t="str">
        <f>IF('Calcul NEP et NEO'!V78&lt;&gt;"",'Calcul NEP et NEO'!V78,"")</f>
        <v/>
      </c>
      <c r="AG78" s="111" t="str">
        <f>IF('Calcul NEP et NEO'!W78&lt;&gt;"",'Calcul NEP et NEO'!W78,"")</f>
        <v/>
      </c>
      <c r="AH78" s="111" t="str">
        <f>IF('Calcul NEP et NEO'!X78&lt;&gt;"",'Calcul NEP et NEO'!X78,"")</f>
        <v/>
      </c>
      <c r="AI78" s="111" t="s">
        <v>32</v>
      </c>
      <c r="AJ78" s="102" t="str">
        <f>IF(AI78&lt;&gt;"",VLOOKUP(AI78,Listes!$M$3:$N$7,2,FALSE),"")</f>
        <v/>
      </c>
      <c r="AK78" s="111" t="str">
        <f>IF('Calcul NEP et NEO'!Y78&lt;&gt;"",'Calcul NEP et NEO'!Y78,"")</f>
        <v/>
      </c>
      <c r="AL78" s="111" t="str">
        <f>IF('Calcul NEP et NEO'!Z78&lt;&gt;"",'Calcul NEP et NEO'!Z78,"")</f>
        <v/>
      </c>
      <c r="AM78" s="111" t="str">
        <f>IF('Calcul NEP et NEO'!AA78&lt;&gt;"",'Calcul NEP et NEO'!AA78,"")</f>
        <v/>
      </c>
      <c r="AN78" s="111" t="s">
        <v>32</v>
      </c>
      <c r="AO78" s="102" t="str">
        <f>IF(AN78&lt;&gt;"",VLOOKUP(AN78,Listes!$M$3:$N$7,2,FALSE),"")</f>
        <v/>
      </c>
      <c r="AP78" s="111" t="str">
        <f>IF('Calcul NEP et NEO'!AB78&lt;&gt;"",'Calcul NEP et NEO'!AB78,"")</f>
        <v/>
      </c>
      <c r="AQ78" s="111" t="str">
        <f>IF('Calcul NEP et NEO'!AC78&lt;&gt;"",'Calcul NEP et NEO'!AC78,"")</f>
        <v/>
      </c>
      <c r="AR78" s="111" t="str">
        <f>IF('Calcul NEP et NEO'!AD78&lt;&gt;"",'Calcul NEP et NEO'!AD78,"")</f>
        <v/>
      </c>
      <c r="AS78" s="111" t="s">
        <v>32</v>
      </c>
      <c r="AT78" s="102" t="str">
        <f>IF(AS78&lt;&gt;"",VLOOKUP(AS78,Listes!$M$3:$N$7,2,FALSE),"")</f>
        <v/>
      </c>
      <c r="AU78" s="111" t="str">
        <f>IF('Calcul NEP et NEO'!AE78&lt;&gt;"",'Calcul NEP et NEO'!AE78,"")</f>
        <v/>
      </c>
      <c r="AV78" s="111" t="str">
        <f>IF('Calcul NEP et NEO'!AF78&lt;&gt;"",'Calcul NEP et NEO'!AF78,"")</f>
        <v/>
      </c>
      <c r="AW78" s="111" t="str">
        <f>IF('Calcul NEP et NEO'!AG78&lt;&gt;"",'Calcul NEP et NEO'!AG78,"")</f>
        <v/>
      </c>
      <c r="AX78" s="111" t="s">
        <v>32</v>
      </c>
      <c r="AY78" s="102" t="str">
        <f>IF(AX78&lt;&gt;"",VLOOKUP(AX78,Listes!$M$3:$N$7,2,FALSE),"")</f>
        <v/>
      </c>
      <c r="AZ78" s="111" t="str">
        <f>IF('Calcul NEP et NEO'!AH78&lt;&gt;"",'Calcul NEP et NEO'!AH78,"")</f>
        <v/>
      </c>
      <c r="BA78" s="111" t="str">
        <f>IF('Calcul NEP et NEO'!AI78&lt;&gt;"",'Calcul NEP et NEO'!AI78,"")</f>
        <v/>
      </c>
      <c r="BB78" s="111" t="str">
        <f>IF('Calcul NEP et NEO'!AJ78&lt;&gt;"",'Calcul NEP et NEO'!AJ78,"")</f>
        <v/>
      </c>
      <c r="BC78" s="111" t="s">
        <v>32</v>
      </c>
      <c r="BD78" s="102" t="str">
        <f>IF(BC78&lt;&gt;"",VLOOKUP(BC78,Listes!$M$3:$N$7,2,FALSE),"")</f>
        <v/>
      </c>
      <c r="BE78" s="111" t="str">
        <f>IF('Calcul NEP et NEO'!AK78&lt;&gt;"",'Calcul NEP et NEO'!AK78,"")</f>
        <v/>
      </c>
      <c r="BF78" s="111" t="str">
        <f>IF('Calcul NEP et NEO'!AL78&lt;&gt;"",'Calcul NEP et NEO'!AL78,"")</f>
        <v/>
      </c>
      <c r="BG78" s="111" t="str">
        <f>IF('Calcul NEP et NEO'!AM78&lt;&gt;"",'Calcul NEP et NEO'!AM78,"")</f>
        <v/>
      </c>
      <c r="BH78" s="111" t="s">
        <v>32</v>
      </c>
      <c r="BI78" s="102" t="str">
        <f>IF(BH78&lt;&gt;"",VLOOKUP(BH78,Listes!$M$3:$N$7,2,FALSE),"")</f>
        <v/>
      </c>
      <c r="BJ78" s="111" t="str">
        <f>IF('Calcul NEP et NEO'!AN78&lt;&gt;"",'Calcul NEP et NEO'!AN78,"")</f>
        <v/>
      </c>
      <c r="BK78" s="111" t="str">
        <f>IF('Calcul NEP et NEO'!AO78&lt;&gt;"",'Calcul NEP et NEO'!AO78,"")</f>
        <v/>
      </c>
      <c r="BL78" s="111" t="str">
        <f>IF('Calcul NEP et NEO'!AP78&lt;&gt;"",'Calcul NEP et NEO'!AP78,"")</f>
        <v/>
      </c>
      <c r="BM78" s="111" t="s">
        <v>32</v>
      </c>
      <c r="BN78" s="102" t="str">
        <f>IF(BM78&lt;&gt;"",VLOOKUP(BM78,Listes!$M$3:$N$7,2,FALSE),"")</f>
        <v/>
      </c>
      <c r="BO78" s="111" t="str">
        <f>IF('Calcul NEP et NEO'!AQ78&lt;&gt;"",'Calcul NEP et NEO'!AQ78,"")</f>
        <v/>
      </c>
      <c r="BP78" s="111" t="str">
        <f>IF('Calcul NEP et NEO'!AR78&lt;&gt;"",'Calcul NEP et NEO'!AR78,"")</f>
        <v/>
      </c>
      <c r="BQ78" s="111" t="str">
        <f>IF('Calcul NEP et NEO'!AS78&lt;&gt;"",'Calcul NEP et NEO'!AS78,"")</f>
        <v/>
      </c>
      <c r="BR78" s="111" t="s">
        <v>32</v>
      </c>
      <c r="BS78" s="102" t="str">
        <f>IF(BR78&lt;&gt;"",VLOOKUP(BR78,Listes!$M$3:$N$7,2,FALSE),"")</f>
        <v/>
      </c>
      <c r="BT78" s="111" t="str">
        <f>IF('Calcul NEP et NEO'!AT78&lt;&gt;"",'Calcul NEP et NEO'!AT78,"")</f>
        <v/>
      </c>
      <c r="BU78" s="111" t="str">
        <f>IF('Calcul NEP et NEO'!AU78&lt;&gt;"",'Calcul NEP et NEO'!AU78,"")</f>
        <v/>
      </c>
      <c r="BV78" s="111" t="str">
        <f>IF('Calcul NEP et NEO'!AV78&lt;&gt;"",'Calcul NEP et NEO'!AV78,"")</f>
        <v/>
      </c>
      <c r="BW78" s="111" t="s">
        <v>32</v>
      </c>
      <c r="BX78" s="102" t="str">
        <f>IF(BW78&lt;&gt;"",VLOOKUP(BW78,Listes!$M$3:$N$7,2,FALSE),"")</f>
        <v/>
      </c>
      <c r="BY78" s="111" t="str">
        <f>IF('Calcul NEP et NEO'!AW78&lt;&gt;"",'Calcul NEP et NEO'!AW78,"")</f>
        <v/>
      </c>
      <c r="BZ78" s="111" t="str">
        <f>IF('Calcul NEP et NEO'!AX78&lt;&gt;"",'Calcul NEP et NEO'!AX78,"")</f>
        <v/>
      </c>
      <c r="CA78" s="111" t="str">
        <f>IF('Calcul NEP et NEO'!AY78&lt;&gt;"",'Calcul NEP et NEO'!AY78,"")</f>
        <v/>
      </c>
      <c r="CB78" s="111" t="s">
        <v>32</v>
      </c>
      <c r="CC78" s="102" t="str">
        <f>IF(CB78&lt;&gt;"",VLOOKUP(CB78,Listes!$M$3:$N$7,2,FALSE),"")</f>
        <v/>
      </c>
      <c r="CD78" s="111" t="str">
        <f>IF('Calcul NEP et NEO'!AZ78&lt;&gt;"",'Calcul NEP et NEO'!AZ78,"")</f>
        <v/>
      </c>
      <c r="CE78" s="111" t="str">
        <f>IF('Calcul NEP et NEO'!BA78&lt;&gt;"",'Calcul NEP et NEO'!BA78,"")</f>
        <v/>
      </c>
      <c r="CF78" s="111" t="str">
        <f>IF('Calcul NEP et NEO'!BB78&lt;&gt;"",'Calcul NEP et NEO'!BB78,"")</f>
        <v/>
      </c>
      <c r="CG78" s="111" t="s">
        <v>32</v>
      </c>
      <c r="CH78" s="102" t="str">
        <f>IF(CG78&lt;&gt;"",VLOOKUP(CG78,Listes!$M$3:$N$7,2,FALSE),"")</f>
        <v/>
      </c>
      <c r="CI78" s="111" t="str">
        <f>IF('Calcul NEP et NEO'!BC78&lt;&gt;"",'Calcul NEP et NEO'!BC78,"")</f>
        <v/>
      </c>
      <c r="CJ78" s="111" t="str">
        <f>IF('Calcul NEP et NEO'!BD78&lt;&gt;"",'Calcul NEP et NEO'!BD78,"")</f>
        <v/>
      </c>
      <c r="CK78" s="111" t="str">
        <f>IF('Calcul NEP et NEO'!BE78&lt;&gt;"",'Calcul NEP et NEO'!BE78,"")</f>
        <v/>
      </c>
      <c r="CL78" s="111" t="s">
        <v>32</v>
      </c>
      <c r="CM78" s="102" t="str">
        <f>IF(CL78&lt;&gt;"",VLOOKUP(CL78,Listes!$M$3:$N$7,2,FALSE),"")</f>
        <v/>
      </c>
      <c r="CN78" s="111" t="str">
        <f>IF('Calcul NEP et NEO'!BF78&lt;&gt;"",'Calcul NEP et NEO'!BF78,"")</f>
        <v/>
      </c>
      <c r="CO78" s="111" t="str">
        <f>IF('Calcul NEP et NEO'!BG78&lt;&gt;"",'Calcul NEP et NEO'!BG78,"")</f>
        <v/>
      </c>
      <c r="CP78" s="111" t="str">
        <f>IF('Calcul NEP et NEO'!BH78&lt;&gt;"",'Calcul NEP et NEO'!BH78,"")</f>
        <v/>
      </c>
      <c r="CQ78" s="111" t="s">
        <v>32</v>
      </c>
      <c r="CR78" s="102" t="str">
        <f>IF(CQ78&lt;&gt;"",VLOOKUP(CQ78,Listes!$M$3:$N$7,2,FALSE),"")</f>
        <v/>
      </c>
      <c r="CS78" s="111" t="str">
        <f>IF('Calcul NEP et NEO'!BI78&lt;&gt;"",'Calcul NEP et NEO'!BI78,"")</f>
        <v/>
      </c>
      <c r="CT78" s="111" t="str">
        <f>IF('Calcul NEP et NEO'!BJ78&lt;&gt;"",'Calcul NEP et NEO'!BJ78,"")</f>
        <v/>
      </c>
      <c r="CU78" s="111" t="str">
        <f>IF('Calcul NEP et NEO'!BK78&lt;&gt;"",'Calcul NEP et NEO'!BK78,"")</f>
        <v/>
      </c>
      <c r="CV78" s="111" t="s">
        <v>32</v>
      </c>
      <c r="CW78" s="102" t="str">
        <f>IF(CV78&lt;&gt;"",VLOOKUP(CV78,Listes!$M$3:$N$7,2,FALSE),"")</f>
        <v/>
      </c>
      <c r="CX78" s="111" t="str">
        <f>IF('Calcul NEP et NEO'!BL78&lt;&gt;"",'Calcul NEP et NEO'!BL78,"")</f>
        <v/>
      </c>
      <c r="CY78" s="111" t="str">
        <f>IF('Calcul NEP et NEO'!BM78&lt;&gt;"",'Calcul NEP et NEO'!BM78,"")</f>
        <v/>
      </c>
      <c r="CZ78" s="111" t="str">
        <f>IF('Calcul NEP et NEO'!BN78&lt;&gt;"",'Calcul NEP et NEO'!BN78,"")</f>
        <v/>
      </c>
      <c r="DA78" s="111" t="s">
        <v>32</v>
      </c>
      <c r="DB78" s="102" t="str">
        <f>IF(DA78&lt;&gt;"",VLOOKUP(DA78,Listes!$M$3:$N$7,2,FALSE),"")</f>
        <v/>
      </c>
      <c r="DC78" s="111" t="str">
        <f>IF('Calcul NEP et NEO'!BO78&lt;&gt;"",'Calcul NEP et NEO'!BO78,"")</f>
        <v/>
      </c>
      <c r="DD78" s="111" t="str">
        <f>IF('Calcul NEP et NEO'!BP78&lt;&gt;"",'Calcul NEP et NEO'!BP78,"")</f>
        <v/>
      </c>
      <c r="DE78" s="50" t="str">
        <f>IF('Calcul NEP et NEO'!BQ78&lt;&gt;"",'Calcul NEP et NEO'!BQ78,"")</f>
        <v/>
      </c>
    </row>
    <row r="79" spans="1:109" ht="14.5" hidden="1" customHeight="1" x14ac:dyDescent="0.35">
      <c r="A79" s="36" t="str">
        <f>IF('Calcul NEP et NEO'!A79&lt;&gt;"",'Calcul NEP et NEO'!A79,"")</f>
        <v/>
      </c>
      <c r="B79" s="36" t="str">
        <f>IF('Calcul NEP et NEO'!B79&lt;&gt;"",'Calcul NEP et NEO'!B79,"")</f>
        <v/>
      </c>
      <c r="C79" s="36" t="str">
        <f>IF('Calcul NEP et NEO'!C79&lt;&gt;"",'Calcul NEP et NEO'!C79,"")</f>
        <v/>
      </c>
      <c r="D79" s="36" t="str">
        <f>IF('Calcul NEP et NEO'!D79&lt;&gt;"",'Calcul NEP et NEO'!D79,"")</f>
        <v/>
      </c>
      <c r="E79" s="47" t="str">
        <f>IF('Calcul NEP et NEO'!E79&lt;&gt;"",'Calcul NEP et NEO'!E79,"")</f>
        <v/>
      </c>
      <c r="F79" s="47" t="str">
        <f>IF('Calcul NEP et NEO'!F79&lt;&gt;"",'Calcul NEP et NEO'!F79,"")</f>
        <v/>
      </c>
      <c r="G79" s="47" t="str">
        <f>IF('Calcul NEP et NEO'!G79&lt;&gt;"",'Calcul NEP et NEO'!G79,"")</f>
        <v/>
      </c>
      <c r="H79" s="47" t="str">
        <f>IF('Calcul NEP et NEO'!H79&lt;&gt;"",'Calcul NEP et NEO'!H79,"")</f>
        <v/>
      </c>
      <c r="I79" s="50" t="str">
        <f>IF('Calcul NEP et NEO'!I79&lt;&gt;"",'Calcul NEP et NEO'!I79,"")</f>
        <v/>
      </c>
      <c r="J79" s="111" t="s">
        <v>32</v>
      </c>
      <c r="K79" s="102" t="str">
        <f>IF(J79&lt;&gt;"",VLOOKUP(J79,Listes!$M$3:$N$7,2,FALSE),"")</f>
        <v/>
      </c>
      <c r="L79" s="111" t="str">
        <f>IF('Calcul NEP et NEO'!J79&lt;&gt;"",'Calcul NEP et NEO'!J79,"")</f>
        <v/>
      </c>
      <c r="M79" s="112" t="str">
        <f>IF('Calcul NEP et NEO'!K79&lt;&gt;"",'Calcul NEP et NEO'!K79,"")</f>
        <v/>
      </c>
      <c r="N79" s="112" t="str">
        <f>IF('Calcul NEP et NEO'!L79&lt;&gt;"",'Calcul NEP et NEO'!L79,"")</f>
        <v/>
      </c>
      <c r="O79" s="111" t="s">
        <v>32</v>
      </c>
      <c r="P79" s="102" t="str">
        <f>IF(O79&lt;&gt;"",VLOOKUP(O79,Listes!$M$3:$N$7,2,FALSE),"")</f>
        <v/>
      </c>
      <c r="Q79" s="111" t="str">
        <f>IF('Calcul NEP et NEO'!M79&lt;&gt;"",'Calcul NEP et NEO'!M79,"")</f>
        <v/>
      </c>
      <c r="R79" s="112" t="str">
        <f>IF('Calcul NEP et NEO'!N79&lt;&gt;"",'Calcul NEP et NEO'!N79,"")</f>
        <v/>
      </c>
      <c r="S79" s="112" t="str">
        <f>IF('Calcul NEP et NEO'!O79&lt;&gt;"",'Calcul NEP et NEO'!O79,"")</f>
        <v/>
      </c>
      <c r="T79" s="111" t="s">
        <v>32</v>
      </c>
      <c r="U79" s="102" t="str">
        <f>IF(T79&lt;&gt;"",VLOOKUP(T79,Listes!$M$3:$N$7,2,FALSE),"")</f>
        <v/>
      </c>
      <c r="V79" s="111" t="str">
        <f>IF('Calcul NEP et NEO'!P79&lt;&gt;"",'Calcul NEP et NEO'!P79,"")</f>
        <v/>
      </c>
      <c r="W79" s="112" t="str">
        <f>IF('Calcul NEP et NEO'!Q79&lt;&gt;"",'Calcul NEP et NEO'!Q79,"")</f>
        <v/>
      </c>
      <c r="X79" s="112" t="str">
        <f>IF('Calcul NEP et NEO'!R79&lt;&gt;"",'Calcul NEP et NEO'!R79,"")</f>
        <v/>
      </c>
      <c r="Y79" s="111" t="s">
        <v>32</v>
      </c>
      <c r="Z79" s="102" t="str">
        <f>IF(Y79&lt;&gt;"",VLOOKUP(Y79,Listes!$M$3:$N$7,2,FALSE),"")</f>
        <v/>
      </c>
      <c r="AA79" s="111" t="str">
        <f>IF('Calcul NEP et NEO'!S79&lt;&gt;"",'Calcul NEP et NEO'!S79,"")</f>
        <v/>
      </c>
      <c r="AB79" s="111" t="str">
        <f>IF('Calcul NEP et NEO'!T79&lt;&gt;"",'Calcul NEP et NEO'!T79,"")</f>
        <v/>
      </c>
      <c r="AC79" s="111" t="str">
        <f>IF('Calcul NEP et NEO'!U79&lt;&gt;"",'Calcul NEP et NEO'!U79,"")</f>
        <v/>
      </c>
      <c r="AD79" s="111" t="s">
        <v>32</v>
      </c>
      <c r="AE79" s="102" t="str">
        <f>IF(AD79&lt;&gt;"",VLOOKUP(AD79,Listes!$M$3:$N$7,2,FALSE),"")</f>
        <v/>
      </c>
      <c r="AF79" s="111" t="str">
        <f>IF('Calcul NEP et NEO'!V79&lt;&gt;"",'Calcul NEP et NEO'!V79,"")</f>
        <v/>
      </c>
      <c r="AG79" s="111" t="str">
        <f>IF('Calcul NEP et NEO'!W79&lt;&gt;"",'Calcul NEP et NEO'!W79,"")</f>
        <v/>
      </c>
      <c r="AH79" s="111" t="str">
        <f>IF('Calcul NEP et NEO'!X79&lt;&gt;"",'Calcul NEP et NEO'!X79,"")</f>
        <v/>
      </c>
      <c r="AI79" s="111" t="s">
        <v>32</v>
      </c>
      <c r="AJ79" s="102" t="str">
        <f>IF(AI79&lt;&gt;"",VLOOKUP(AI79,Listes!$M$3:$N$7,2,FALSE),"")</f>
        <v/>
      </c>
      <c r="AK79" s="111" t="str">
        <f>IF('Calcul NEP et NEO'!Y79&lt;&gt;"",'Calcul NEP et NEO'!Y79,"")</f>
        <v/>
      </c>
      <c r="AL79" s="111" t="str">
        <f>IF('Calcul NEP et NEO'!Z79&lt;&gt;"",'Calcul NEP et NEO'!Z79,"")</f>
        <v/>
      </c>
      <c r="AM79" s="111" t="str">
        <f>IF('Calcul NEP et NEO'!AA79&lt;&gt;"",'Calcul NEP et NEO'!AA79,"")</f>
        <v/>
      </c>
      <c r="AN79" s="111" t="s">
        <v>32</v>
      </c>
      <c r="AO79" s="102" t="str">
        <f>IF(AN79&lt;&gt;"",VLOOKUP(AN79,Listes!$M$3:$N$7,2,FALSE),"")</f>
        <v/>
      </c>
      <c r="AP79" s="111" t="str">
        <f>IF('Calcul NEP et NEO'!AB79&lt;&gt;"",'Calcul NEP et NEO'!AB79,"")</f>
        <v/>
      </c>
      <c r="AQ79" s="111" t="str">
        <f>IF('Calcul NEP et NEO'!AC79&lt;&gt;"",'Calcul NEP et NEO'!AC79,"")</f>
        <v/>
      </c>
      <c r="AR79" s="111" t="str">
        <f>IF('Calcul NEP et NEO'!AD79&lt;&gt;"",'Calcul NEP et NEO'!AD79,"")</f>
        <v/>
      </c>
      <c r="AS79" s="111" t="s">
        <v>32</v>
      </c>
      <c r="AT79" s="102" t="str">
        <f>IF(AS79&lt;&gt;"",VLOOKUP(AS79,Listes!$M$3:$N$7,2,FALSE),"")</f>
        <v/>
      </c>
      <c r="AU79" s="111" t="str">
        <f>IF('Calcul NEP et NEO'!AE79&lt;&gt;"",'Calcul NEP et NEO'!AE79,"")</f>
        <v/>
      </c>
      <c r="AV79" s="111" t="str">
        <f>IF('Calcul NEP et NEO'!AF79&lt;&gt;"",'Calcul NEP et NEO'!AF79,"")</f>
        <v/>
      </c>
      <c r="AW79" s="111" t="str">
        <f>IF('Calcul NEP et NEO'!AG79&lt;&gt;"",'Calcul NEP et NEO'!AG79,"")</f>
        <v/>
      </c>
      <c r="AX79" s="111" t="s">
        <v>32</v>
      </c>
      <c r="AY79" s="102" t="str">
        <f>IF(AX79&lt;&gt;"",VLOOKUP(AX79,Listes!$M$3:$N$7,2,FALSE),"")</f>
        <v/>
      </c>
      <c r="AZ79" s="111" t="str">
        <f>IF('Calcul NEP et NEO'!AH79&lt;&gt;"",'Calcul NEP et NEO'!AH79,"")</f>
        <v/>
      </c>
      <c r="BA79" s="111" t="str">
        <f>IF('Calcul NEP et NEO'!AI79&lt;&gt;"",'Calcul NEP et NEO'!AI79,"")</f>
        <v/>
      </c>
      <c r="BB79" s="111" t="str">
        <f>IF('Calcul NEP et NEO'!AJ79&lt;&gt;"",'Calcul NEP et NEO'!AJ79,"")</f>
        <v/>
      </c>
      <c r="BC79" s="111" t="s">
        <v>32</v>
      </c>
      <c r="BD79" s="102" t="str">
        <f>IF(BC79&lt;&gt;"",VLOOKUP(BC79,Listes!$M$3:$N$7,2,FALSE),"")</f>
        <v/>
      </c>
      <c r="BE79" s="111" t="str">
        <f>IF('Calcul NEP et NEO'!AK79&lt;&gt;"",'Calcul NEP et NEO'!AK79,"")</f>
        <v/>
      </c>
      <c r="BF79" s="111" t="str">
        <f>IF('Calcul NEP et NEO'!AL79&lt;&gt;"",'Calcul NEP et NEO'!AL79,"")</f>
        <v/>
      </c>
      <c r="BG79" s="111" t="str">
        <f>IF('Calcul NEP et NEO'!AM79&lt;&gt;"",'Calcul NEP et NEO'!AM79,"")</f>
        <v/>
      </c>
      <c r="BH79" s="111" t="s">
        <v>32</v>
      </c>
      <c r="BI79" s="102" t="str">
        <f>IF(BH79&lt;&gt;"",VLOOKUP(BH79,Listes!$M$3:$N$7,2,FALSE),"")</f>
        <v/>
      </c>
      <c r="BJ79" s="111" t="str">
        <f>IF('Calcul NEP et NEO'!AN79&lt;&gt;"",'Calcul NEP et NEO'!AN79,"")</f>
        <v/>
      </c>
      <c r="BK79" s="111" t="str">
        <f>IF('Calcul NEP et NEO'!AO79&lt;&gt;"",'Calcul NEP et NEO'!AO79,"")</f>
        <v/>
      </c>
      <c r="BL79" s="111" t="str">
        <f>IF('Calcul NEP et NEO'!AP79&lt;&gt;"",'Calcul NEP et NEO'!AP79,"")</f>
        <v/>
      </c>
      <c r="BM79" s="111" t="s">
        <v>32</v>
      </c>
      <c r="BN79" s="102" t="str">
        <f>IF(BM79&lt;&gt;"",VLOOKUP(BM79,Listes!$M$3:$N$7,2,FALSE),"")</f>
        <v/>
      </c>
      <c r="BO79" s="111" t="str">
        <f>IF('Calcul NEP et NEO'!AQ79&lt;&gt;"",'Calcul NEP et NEO'!AQ79,"")</f>
        <v/>
      </c>
      <c r="BP79" s="111" t="str">
        <f>IF('Calcul NEP et NEO'!AR79&lt;&gt;"",'Calcul NEP et NEO'!AR79,"")</f>
        <v/>
      </c>
      <c r="BQ79" s="111" t="str">
        <f>IF('Calcul NEP et NEO'!AS79&lt;&gt;"",'Calcul NEP et NEO'!AS79,"")</f>
        <v/>
      </c>
      <c r="BR79" s="111" t="s">
        <v>32</v>
      </c>
      <c r="BS79" s="102" t="str">
        <f>IF(BR79&lt;&gt;"",VLOOKUP(BR79,Listes!$M$3:$N$7,2,FALSE),"")</f>
        <v/>
      </c>
      <c r="BT79" s="111" t="str">
        <f>IF('Calcul NEP et NEO'!AT79&lt;&gt;"",'Calcul NEP et NEO'!AT79,"")</f>
        <v/>
      </c>
      <c r="BU79" s="111" t="str">
        <f>IF('Calcul NEP et NEO'!AU79&lt;&gt;"",'Calcul NEP et NEO'!AU79,"")</f>
        <v/>
      </c>
      <c r="BV79" s="111" t="str">
        <f>IF('Calcul NEP et NEO'!AV79&lt;&gt;"",'Calcul NEP et NEO'!AV79,"")</f>
        <v/>
      </c>
      <c r="BW79" s="111" t="s">
        <v>32</v>
      </c>
      <c r="BX79" s="102" t="str">
        <f>IF(BW79&lt;&gt;"",VLOOKUP(BW79,Listes!$M$3:$N$7,2,FALSE),"")</f>
        <v/>
      </c>
      <c r="BY79" s="111" t="str">
        <f>IF('Calcul NEP et NEO'!AW79&lt;&gt;"",'Calcul NEP et NEO'!AW79,"")</f>
        <v/>
      </c>
      <c r="BZ79" s="111" t="str">
        <f>IF('Calcul NEP et NEO'!AX79&lt;&gt;"",'Calcul NEP et NEO'!AX79,"")</f>
        <v/>
      </c>
      <c r="CA79" s="111" t="str">
        <f>IF('Calcul NEP et NEO'!AY79&lt;&gt;"",'Calcul NEP et NEO'!AY79,"")</f>
        <v/>
      </c>
      <c r="CB79" s="111" t="s">
        <v>32</v>
      </c>
      <c r="CC79" s="102" t="str">
        <f>IF(CB79&lt;&gt;"",VLOOKUP(CB79,Listes!$M$3:$N$7,2,FALSE),"")</f>
        <v/>
      </c>
      <c r="CD79" s="111" t="str">
        <f>IF('Calcul NEP et NEO'!AZ79&lt;&gt;"",'Calcul NEP et NEO'!AZ79,"")</f>
        <v/>
      </c>
      <c r="CE79" s="111" t="str">
        <f>IF('Calcul NEP et NEO'!BA79&lt;&gt;"",'Calcul NEP et NEO'!BA79,"")</f>
        <v/>
      </c>
      <c r="CF79" s="111" t="str">
        <f>IF('Calcul NEP et NEO'!BB79&lt;&gt;"",'Calcul NEP et NEO'!BB79,"")</f>
        <v/>
      </c>
      <c r="CG79" s="111" t="s">
        <v>32</v>
      </c>
      <c r="CH79" s="102" t="str">
        <f>IF(CG79&lt;&gt;"",VLOOKUP(CG79,Listes!$M$3:$N$7,2,FALSE),"")</f>
        <v/>
      </c>
      <c r="CI79" s="111" t="str">
        <f>IF('Calcul NEP et NEO'!BC79&lt;&gt;"",'Calcul NEP et NEO'!BC79,"")</f>
        <v/>
      </c>
      <c r="CJ79" s="111" t="str">
        <f>IF('Calcul NEP et NEO'!BD79&lt;&gt;"",'Calcul NEP et NEO'!BD79,"")</f>
        <v/>
      </c>
      <c r="CK79" s="111" t="str">
        <f>IF('Calcul NEP et NEO'!BE79&lt;&gt;"",'Calcul NEP et NEO'!BE79,"")</f>
        <v/>
      </c>
      <c r="CL79" s="111" t="s">
        <v>32</v>
      </c>
      <c r="CM79" s="102" t="str">
        <f>IF(CL79&lt;&gt;"",VLOOKUP(CL79,Listes!$M$3:$N$7,2,FALSE),"")</f>
        <v/>
      </c>
      <c r="CN79" s="111" t="str">
        <f>IF('Calcul NEP et NEO'!BF79&lt;&gt;"",'Calcul NEP et NEO'!BF79,"")</f>
        <v/>
      </c>
      <c r="CO79" s="111" t="str">
        <f>IF('Calcul NEP et NEO'!BG79&lt;&gt;"",'Calcul NEP et NEO'!BG79,"")</f>
        <v/>
      </c>
      <c r="CP79" s="111" t="str">
        <f>IF('Calcul NEP et NEO'!BH79&lt;&gt;"",'Calcul NEP et NEO'!BH79,"")</f>
        <v/>
      </c>
      <c r="CQ79" s="111" t="s">
        <v>32</v>
      </c>
      <c r="CR79" s="102" t="str">
        <f>IF(CQ79&lt;&gt;"",VLOOKUP(CQ79,Listes!$M$3:$N$7,2,FALSE),"")</f>
        <v/>
      </c>
      <c r="CS79" s="111" t="str">
        <f>IF('Calcul NEP et NEO'!BI79&lt;&gt;"",'Calcul NEP et NEO'!BI79,"")</f>
        <v/>
      </c>
      <c r="CT79" s="111" t="str">
        <f>IF('Calcul NEP et NEO'!BJ79&lt;&gt;"",'Calcul NEP et NEO'!BJ79,"")</f>
        <v/>
      </c>
      <c r="CU79" s="111" t="str">
        <f>IF('Calcul NEP et NEO'!BK79&lt;&gt;"",'Calcul NEP et NEO'!BK79,"")</f>
        <v/>
      </c>
      <c r="CV79" s="111" t="s">
        <v>32</v>
      </c>
      <c r="CW79" s="102" t="str">
        <f>IF(CV79&lt;&gt;"",VLOOKUP(CV79,Listes!$M$3:$N$7,2,FALSE),"")</f>
        <v/>
      </c>
      <c r="CX79" s="111" t="str">
        <f>IF('Calcul NEP et NEO'!BL79&lt;&gt;"",'Calcul NEP et NEO'!BL79,"")</f>
        <v/>
      </c>
      <c r="CY79" s="111" t="str">
        <f>IF('Calcul NEP et NEO'!BM79&lt;&gt;"",'Calcul NEP et NEO'!BM79,"")</f>
        <v/>
      </c>
      <c r="CZ79" s="111" t="str">
        <f>IF('Calcul NEP et NEO'!BN79&lt;&gt;"",'Calcul NEP et NEO'!BN79,"")</f>
        <v/>
      </c>
      <c r="DA79" s="111" t="s">
        <v>32</v>
      </c>
      <c r="DB79" s="102" t="str">
        <f>IF(DA79&lt;&gt;"",VLOOKUP(DA79,Listes!$M$3:$N$7,2,FALSE),"")</f>
        <v/>
      </c>
      <c r="DC79" s="111" t="str">
        <f>IF('Calcul NEP et NEO'!BO79&lt;&gt;"",'Calcul NEP et NEO'!BO79,"")</f>
        <v/>
      </c>
      <c r="DD79" s="111" t="str">
        <f>IF('Calcul NEP et NEO'!BP79&lt;&gt;"",'Calcul NEP et NEO'!BP79,"")</f>
        <v/>
      </c>
      <c r="DE79" s="50" t="str">
        <f>IF('Calcul NEP et NEO'!BQ79&lt;&gt;"",'Calcul NEP et NEO'!BQ79,"")</f>
        <v/>
      </c>
    </row>
    <row r="80" spans="1:109" ht="14.5" hidden="1" customHeight="1" x14ac:dyDescent="0.35">
      <c r="A80" s="36" t="str">
        <f>IF('Calcul NEP et NEO'!A80&lt;&gt;"",'Calcul NEP et NEO'!A80,"")</f>
        <v/>
      </c>
      <c r="B80" s="36" t="str">
        <f>IF('Calcul NEP et NEO'!B80&lt;&gt;"",'Calcul NEP et NEO'!B80,"")</f>
        <v/>
      </c>
      <c r="C80" s="36" t="str">
        <f>IF('Calcul NEP et NEO'!C80&lt;&gt;"",'Calcul NEP et NEO'!C80,"")</f>
        <v/>
      </c>
      <c r="D80" s="36" t="str">
        <f>IF('Calcul NEP et NEO'!D80&lt;&gt;"",'Calcul NEP et NEO'!D80,"")</f>
        <v/>
      </c>
      <c r="E80" s="47" t="str">
        <f>IF('Calcul NEP et NEO'!E80&lt;&gt;"",'Calcul NEP et NEO'!E80,"")</f>
        <v/>
      </c>
      <c r="F80" s="47" t="str">
        <f>IF('Calcul NEP et NEO'!F80&lt;&gt;"",'Calcul NEP et NEO'!F80,"")</f>
        <v/>
      </c>
      <c r="G80" s="47" t="str">
        <f>IF('Calcul NEP et NEO'!G80&lt;&gt;"",'Calcul NEP et NEO'!G80,"")</f>
        <v/>
      </c>
      <c r="H80" s="47" t="str">
        <f>IF('Calcul NEP et NEO'!H80&lt;&gt;"",'Calcul NEP et NEO'!H80,"")</f>
        <v/>
      </c>
      <c r="I80" s="50" t="str">
        <f>IF('Calcul NEP et NEO'!I80&lt;&gt;"",'Calcul NEP et NEO'!I80,"")</f>
        <v/>
      </c>
      <c r="J80" s="111" t="s">
        <v>32</v>
      </c>
      <c r="K80" s="102" t="str">
        <f>IF(J80&lt;&gt;"",VLOOKUP(J80,Listes!$M$3:$N$7,2,FALSE),"")</f>
        <v/>
      </c>
      <c r="L80" s="111" t="str">
        <f>IF('Calcul NEP et NEO'!J80&lt;&gt;"",'Calcul NEP et NEO'!J80,"")</f>
        <v/>
      </c>
      <c r="M80" s="112" t="str">
        <f>IF('Calcul NEP et NEO'!K80&lt;&gt;"",'Calcul NEP et NEO'!K80,"")</f>
        <v/>
      </c>
      <c r="N80" s="112" t="str">
        <f>IF('Calcul NEP et NEO'!L80&lt;&gt;"",'Calcul NEP et NEO'!L80,"")</f>
        <v/>
      </c>
      <c r="O80" s="111" t="s">
        <v>32</v>
      </c>
      <c r="P80" s="102" t="str">
        <f>IF(O80&lt;&gt;"",VLOOKUP(O80,Listes!$M$3:$N$7,2,FALSE),"")</f>
        <v/>
      </c>
      <c r="Q80" s="111" t="str">
        <f>IF('Calcul NEP et NEO'!M80&lt;&gt;"",'Calcul NEP et NEO'!M80,"")</f>
        <v/>
      </c>
      <c r="R80" s="112" t="str">
        <f>IF('Calcul NEP et NEO'!N80&lt;&gt;"",'Calcul NEP et NEO'!N80,"")</f>
        <v/>
      </c>
      <c r="S80" s="112" t="str">
        <f>IF('Calcul NEP et NEO'!O80&lt;&gt;"",'Calcul NEP et NEO'!O80,"")</f>
        <v/>
      </c>
      <c r="T80" s="111" t="s">
        <v>32</v>
      </c>
      <c r="U80" s="102" t="str">
        <f>IF(T80&lt;&gt;"",VLOOKUP(T80,Listes!$M$3:$N$7,2,FALSE),"")</f>
        <v/>
      </c>
      <c r="V80" s="111" t="str">
        <f>IF('Calcul NEP et NEO'!P80&lt;&gt;"",'Calcul NEP et NEO'!P80,"")</f>
        <v/>
      </c>
      <c r="W80" s="112" t="str">
        <f>IF('Calcul NEP et NEO'!Q80&lt;&gt;"",'Calcul NEP et NEO'!Q80,"")</f>
        <v/>
      </c>
      <c r="X80" s="112" t="str">
        <f>IF('Calcul NEP et NEO'!R80&lt;&gt;"",'Calcul NEP et NEO'!R80,"")</f>
        <v/>
      </c>
      <c r="Y80" s="111" t="s">
        <v>32</v>
      </c>
      <c r="Z80" s="102" t="str">
        <f>IF(Y80&lt;&gt;"",VLOOKUP(Y80,Listes!$M$3:$N$7,2,FALSE),"")</f>
        <v/>
      </c>
      <c r="AA80" s="111" t="str">
        <f>IF('Calcul NEP et NEO'!S80&lt;&gt;"",'Calcul NEP et NEO'!S80,"")</f>
        <v/>
      </c>
      <c r="AB80" s="111" t="str">
        <f>IF('Calcul NEP et NEO'!T80&lt;&gt;"",'Calcul NEP et NEO'!T80,"")</f>
        <v/>
      </c>
      <c r="AC80" s="111" t="str">
        <f>IF('Calcul NEP et NEO'!U80&lt;&gt;"",'Calcul NEP et NEO'!U80,"")</f>
        <v/>
      </c>
      <c r="AD80" s="111" t="s">
        <v>32</v>
      </c>
      <c r="AE80" s="102" t="str">
        <f>IF(AD80&lt;&gt;"",VLOOKUP(AD80,Listes!$M$3:$N$7,2,FALSE),"")</f>
        <v/>
      </c>
      <c r="AF80" s="111" t="str">
        <f>IF('Calcul NEP et NEO'!V80&lt;&gt;"",'Calcul NEP et NEO'!V80,"")</f>
        <v/>
      </c>
      <c r="AG80" s="111" t="str">
        <f>IF('Calcul NEP et NEO'!W80&lt;&gt;"",'Calcul NEP et NEO'!W80,"")</f>
        <v/>
      </c>
      <c r="AH80" s="111" t="str">
        <f>IF('Calcul NEP et NEO'!X80&lt;&gt;"",'Calcul NEP et NEO'!X80,"")</f>
        <v/>
      </c>
      <c r="AI80" s="111" t="s">
        <v>32</v>
      </c>
      <c r="AJ80" s="102" t="str">
        <f>IF(AI80&lt;&gt;"",VLOOKUP(AI80,Listes!$M$3:$N$7,2,FALSE),"")</f>
        <v/>
      </c>
      <c r="AK80" s="111" t="str">
        <f>IF('Calcul NEP et NEO'!Y80&lt;&gt;"",'Calcul NEP et NEO'!Y80,"")</f>
        <v/>
      </c>
      <c r="AL80" s="111" t="str">
        <f>IF('Calcul NEP et NEO'!Z80&lt;&gt;"",'Calcul NEP et NEO'!Z80,"")</f>
        <v/>
      </c>
      <c r="AM80" s="111" t="str">
        <f>IF('Calcul NEP et NEO'!AA80&lt;&gt;"",'Calcul NEP et NEO'!AA80,"")</f>
        <v/>
      </c>
      <c r="AN80" s="111" t="s">
        <v>32</v>
      </c>
      <c r="AO80" s="102" t="str">
        <f>IF(AN80&lt;&gt;"",VLOOKUP(AN80,Listes!$M$3:$N$7,2,FALSE),"")</f>
        <v/>
      </c>
      <c r="AP80" s="111" t="str">
        <f>IF('Calcul NEP et NEO'!AB80&lt;&gt;"",'Calcul NEP et NEO'!AB80,"")</f>
        <v/>
      </c>
      <c r="AQ80" s="111" t="str">
        <f>IF('Calcul NEP et NEO'!AC80&lt;&gt;"",'Calcul NEP et NEO'!AC80,"")</f>
        <v/>
      </c>
      <c r="AR80" s="111" t="str">
        <f>IF('Calcul NEP et NEO'!AD80&lt;&gt;"",'Calcul NEP et NEO'!AD80,"")</f>
        <v/>
      </c>
      <c r="AS80" s="111" t="s">
        <v>32</v>
      </c>
      <c r="AT80" s="102" t="str">
        <f>IF(AS80&lt;&gt;"",VLOOKUP(AS80,Listes!$M$3:$N$7,2,FALSE),"")</f>
        <v/>
      </c>
      <c r="AU80" s="111" t="str">
        <f>IF('Calcul NEP et NEO'!AE80&lt;&gt;"",'Calcul NEP et NEO'!AE80,"")</f>
        <v/>
      </c>
      <c r="AV80" s="111" t="str">
        <f>IF('Calcul NEP et NEO'!AF80&lt;&gt;"",'Calcul NEP et NEO'!AF80,"")</f>
        <v/>
      </c>
      <c r="AW80" s="111" t="str">
        <f>IF('Calcul NEP et NEO'!AG80&lt;&gt;"",'Calcul NEP et NEO'!AG80,"")</f>
        <v/>
      </c>
      <c r="AX80" s="111" t="s">
        <v>32</v>
      </c>
      <c r="AY80" s="102" t="str">
        <f>IF(AX80&lt;&gt;"",VLOOKUP(AX80,Listes!$M$3:$N$7,2,FALSE),"")</f>
        <v/>
      </c>
      <c r="AZ80" s="111" t="str">
        <f>IF('Calcul NEP et NEO'!AH80&lt;&gt;"",'Calcul NEP et NEO'!AH80,"")</f>
        <v/>
      </c>
      <c r="BA80" s="111" t="str">
        <f>IF('Calcul NEP et NEO'!AI80&lt;&gt;"",'Calcul NEP et NEO'!AI80,"")</f>
        <v/>
      </c>
      <c r="BB80" s="111" t="str">
        <f>IF('Calcul NEP et NEO'!AJ80&lt;&gt;"",'Calcul NEP et NEO'!AJ80,"")</f>
        <v/>
      </c>
      <c r="BC80" s="111" t="s">
        <v>32</v>
      </c>
      <c r="BD80" s="102" t="str">
        <f>IF(BC80&lt;&gt;"",VLOOKUP(BC80,Listes!$M$3:$N$7,2,FALSE),"")</f>
        <v/>
      </c>
      <c r="BE80" s="111" t="str">
        <f>IF('Calcul NEP et NEO'!AK80&lt;&gt;"",'Calcul NEP et NEO'!AK80,"")</f>
        <v/>
      </c>
      <c r="BF80" s="111" t="str">
        <f>IF('Calcul NEP et NEO'!AL80&lt;&gt;"",'Calcul NEP et NEO'!AL80,"")</f>
        <v/>
      </c>
      <c r="BG80" s="111" t="str">
        <f>IF('Calcul NEP et NEO'!AM80&lt;&gt;"",'Calcul NEP et NEO'!AM80,"")</f>
        <v/>
      </c>
      <c r="BH80" s="111" t="s">
        <v>32</v>
      </c>
      <c r="BI80" s="102" t="str">
        <f>IF(BH80&lt;&gt;"",VLOOKUP(BH80,Listes!$M$3:$N$7,2,FALSE),"")</f>
        <v/>
      </c>
      <c r="BJ80" s="111" t="str">
        <f>IF('Calcul NEP et NEO'!AN80&lt;&gt;"",'Calcul NEP et NEO'!AN80,"")</f>
        <v/>
      </c>
      <c r="BK80" s="111" t="str">
        <f>IF('Calcul NEP et NEO'!AO80&lt;&gt;"",'Calcul NEP et NEO'!AO80,"")</f>
        <v/>
      </c>
      <c r="BL80" s="111" t="str">
        <f>IF('Calcul NEP et NEO'!AP80&lt;&gt;"",'Calcul NEP et NEO'!AP80,"")</f>
        <v/>
      </c>
      <c r="BM80" s="111" t="s">
        <v>32</v>
      </c>
      <c r="BN80" s="102" t="str">
        <f>IF(BM80&lt;&gt;"",VLOOKUP(BM80,Listes!$M$3:$N$7,2,FALSE),"")</f>
        <v/>
      </c>
      <c r="BO80" s="111" t="str">
        <f>IF('Calcul NEP et NEO'!AQ80&lt;&gt;"",'Calcul NEP et NEO'!AQ80,"")</f>
        <v/>
      </c>
      <c r="BP80" s="111" t="str">
        <f>IF('Calcul NEP et NEO'!AR80&lt;&gt;"",'Calcul NEP et NEO'!AR80,"")</f>
        <v/>
      </c>
      <c r="BQ80" s="111" t="str">
        <f>IF('Calcul NEP et NEO'!AS80&lt;&gt;"",'Calcul NEP et NEO'!AS80,"")</f>
        <v/>
      </c>
      <c r="BR80" s="111" t="s">
        <v>32</v>
      </c>
      <c r="BS80" s="102" t="str">
        <f>IF(BR80&lt;&gt;"",VLOOKUP(BR80,Listes!$M$3:$N$7,2,FALSE),"")</f>
        <v/>
      </c>
      <c r="BT80" s="111" t="str">
        <f>IF('Calcul NEP et NEO'!AT80&lt;&gt;"",'Calcul NEP et NEO'!AT80,"")</f>
        <v/>
      </c>
      <c r="BU80" s="111" t="str">
        <f>IF('Calcul NEP et NEO'!AU80&lt;&gt;"",'Calcul NEP et NEO'!AU80,"")</f>
        <v/>
      </c>
      <c r="BV80" s="111" t="str">
        <f>IF('Calcul NEP et NEO'!AV80&lt;&gt;"",'Calcul NEP et NEO'!AV80,"")</f>
        <v/>
      </c>
      <c r="BW80" s="111" t="s">
        <v>32</v>
      </c>
      <c r="BX80" s="102" t="str">
        <f>IF(BW80&lt;&gt;"",VLOOKUP(BW80,Listes!$M$3:$N$7,2,FALSE),"")</f>
        <v/>
      </c>
      <c r="BY80" s="111" t="str">
        <f>IF('Calcul NEP et NEO'!AW80&lt;&gt;"",'Calcul NEP et NEO'!AW80,"")</f>
        <v/>
      </c>
      <c r="BZ80" s="111" t="str">
        <f>IF('Calcul NEP et NEO'!AX80&lt;&gt;"",'Calcul NEP et NEO'!AX80,"")</f>
        <v/>
      </c>
      <c r="CA80" s="111" t="str">
        <f>IF('Calcul NEP et NEO'!AY80&lt;&gt;"",'Calcul NEP et NEO'!AY80,"")</f>
        <v/>
      </c>
      <c r="CB80" s="111" t="s">
        <v>32</v>
      </c>
      <c r="CC80" s="102" t="str">
        <f>IF(CB80&lt;&gt;"",VLOOKUP(CB80,Listes!$M$3:$N$7,2,FALSE),"")</f>
        <v/>
      </c>
      <c r="CD80" s="111" t="str">
        <f>IF('Calcul NEP et NEO'!AZ80&lt;&gt;"",'Calcul NEP et NEO'!AZ80,"")</f>
        <v/>
      </c>
      <c r="CE80" s="111" t="str">
        <f>IF('Calcul NEP et NEO'!BA80&lt;&gt;"",'Calcul NEP et NEO'!BA80,"")</f>
        <v/>
      </c>
      <c r="CF80" s="111" t="str">
        <f>IF('Calcul NEP et NEO'!BB80&lt;&gt;"",'Calcul NEP et NEO'!BB80,"")</f>
        <v/>
      </c>
      <c r="CG80" s="111" t="s">
        <v>32</v>
      </c>
      <c r="CH80" s="102" t="str">
        <f>IF(CG80&lt;&gt;"",VLOOKUP(CG80,Listes!$M$3:$N$7,2,FALSE),"")</f>
        <v/>
      </c>
      <c r="CI80" s="111" t="str">
        <f>IF('Calcul NEP et NEO'!BC80&lt;&gt;"",'Calcul NEP et NEO'!BC80,"")</f>
        <v/>
      </c>
      <c r="CJ80" s="111" t="str">
        <f>IF('Calcul NEP et NEO'!BD80&lt;&gt;"",'Calcul NEP et NEO'!BD80,"")</f>
        <v/>
      </c>
      <c r="CK80" s="111" t="str">
        <f>IF('Calcul NEP et NEO'!BE80&lt;&gt;"",'Calcul NEP et NEO'!BE80,"")</f>
        <v/>
      </c>
      <c r="CL80" s="111" t="s">
        <v>32</v>
      </c>
      <c r="CM80" s="102" t="str">
        <f>IF(CL80&lt;&gt;"",VLOOKUP(CL80,Listes!$M$3:$N$7,2,FALSE),"")</f>
        <v/>
      </c>
      <c r="CN80" s="111" t="str">
        <f>IF('Calcul NEP et NEO'!BF80&lt;&gt;"",'Calcul NEP et NEO'!BF80,"")</f>
        <v/>
      </c>
      <c r="CO80" s="111" t="str">
        <f>IF('Calcul NEP et NEO'!BG80&lt;&gt;"",'Calcul NEP et NEO'!BG80,"")</f>
        <v/>
      </c>
      <c r="CP80" s="111" t="str">
        <f>IF('Calcul NEP et NEO'!BH80&lt;&gt;"",'Calcul NEP et NEO'!BH80,"")</f>
        <v/>
      </c>
      <c r="CQ80" s="111" t="s">
        <v>32</v>
      </c>
      <c r="CR80" s="102" t="str">
        <f>IF(CQ80&lt;&gt;"",VLOOKUP(CQ80,Listes!$M$3:$N$7,2,FALSE),"")</f>
        <v/>
      </c>
      <c r="CS80" s="111" t="str">
        <f>IF('Calcul NEP et NEO'!BI80&lt;&gt;"",'Calcul NEP et NEO'!BI80,"")</f>
        <v/>
      </c>
      <c r="CT80" s="111" t="str">
        <f>IF('Calcul NEP et NEO'!BJ80&lt;&gt;"",'Calcul NEP et NEO'!BJ80,"")</f>
        <v/>
      </c>
      <c r="CU80" s="111" t="str">
        <f>IF('Calcul NEP et NEO'!BK80&lt;&gt;"",'Calcul NEP et NEO'!BK80,"")</f>
        <v/>
      </c>
      <c r="CV80" s="111" t="s">
        <v>32</v>
      </c>
      <c r="CW80" s="102" t="str">
        <f>IF(CV80&lt;&gt;"",VLOOKUP(CV80,Listes!$M$3:$N$7,2,FALSE),"")</f>
        <v/>
      </c>
      <c r="CX80" s="111" t="str">
        <f>IF('Calcul NEP et NEO'!BL80&lt;&gt;"",'Calcul NEP et NEO'!BL80,"")</f>
        <v/>
      </c>
      <c r="CY80" s="111" t="str">
        <f>IF('Calcul NEP et NEO'!BM80&lt;&gt;"",'Calcul NEP et NEO'!BM80,"")</f>
        <v/>
      </c>
      <c r="CZ80" s="111" t="str">
        <f>IF('Calcul NEP et NEO'!BN80&lt;&gt;"",'Calcul NEP et NEO'!BN80,"")</f>
        <v/>
      </c>
      <c r="DA80" s="111" t="s">
        <v>32</v>
      </c>
      <c r="DB80" s="102" t="str">
        <f>IF(DA80&lt;&gt;"",VLOOKUP(DA80,Listes!$M$3:$N$7,2,FALSE),"")</f>
        <v/>
      </c>
      <c r="DC80" s="111" t="str">
        <f>IF('Calcul NEP et NEO'!BO80&lt;&gt;"",'Calcul NEP et NEO'!BO80,"")</f>
        <v/>
      </c>
      <c r="DD80" s="111" t="str">
        <f>IF('Calcul NEP et NEO'!BP80&lt;&gt;"",'Calcul NEP et NEO'!BP80,"")</f>
        <v/>
      </c>
      <c r="DE80" s="50" t="str">
        <f>IF('Calcul NEP et NEO'!BQ80&lt;&gt;"",'Calcul NEP et NEO'!BQ80,"")</f>
        <v/>
      </c>
    </row>
    <row r="81" spans="1:109" ht="14.5" hidden="1" customHeight="1" x14ac:dyDescent="0.35">
      <c r="A81" s="36" t="str">
        <f>IF('Calcul NEP et NEO'!A81&lt;&gt;"",'Calcul NEP et NEO'!A81,"")</f>
        <v/>
      </c>
      <c r="B81" s="36" t="str">
        <f>IF('Calcul NEP et NEO'!B81&lt;&gt;"",'Calcul NEP et NEO'!B81,"")</f>
        <v/>
      </c>
      <c r="C81" s="36" t="str">
        <f>IF('Calcul NEP et NEO'!C81&lt;&gt;"",'Calcul NEP et NEO'!C81,"")</f>
        <v/>
      </c>
      <c r="D81" s="36" t="str">
        <f>IF('Calcul NEP et NEO'!D81&lt;&gt;"",'Calcul NEP et NEO'!D81,"")</f>
        <v/>
      </c>
      <c r="E81" s="47" t="str">
        <f>IF('Calcul NEP et NEO'!E81&lt;&gt;"",'Calcul NEP et NEO'!E81,"")</f>
        <v/>
      </c>
      <c r="F81" s="47" t="str">
        <f>IF('Calcul NEP et NEO'!F81&lt;&gt;"",'Calcul NEP et NEO'!F81,"")</f>
        <v/>
      </c>
      <c r="G81" s="47" t="str">
        <f>IF('Calcul NEP et NEO'!G81&lt;&gt;"",'Calcul NEP et NEO'!G81,"")</f>
        <v/>
      </c>
      <c r="H81" s="47" t="str">
        <f>IF('Calcul NEP et NEO'!H81&lt;&gt;"",'Calcul NEP et NEO'!H81,"")</f>
        <v/>
      </c>
      <c r="I81" s="50" t="str">
        <f>IF('Calcul NEP et NEO'!I81&lt;&gt;"",'Calcul NEP et NEO'!I81,"")</f>
        <v/>
      </c>
      <c r="J81" s="111" t="s">
        <v>32</v>
      </c>
      <c r="K81" s="102" t="str">
        <f>IF(J81&lt;&gt;"",VLOOKUP(J81,Listes!$M$3:$N$7,2,FALSE),"")</f>
        <v/>
      </c>
      <c r="L81" s="111" t="str">
        <f>IF('Calcul NEP et NEO'!J81&lt;&gt;"",'Calcul NEP et NEO'!J81,"")</f>
        <v/>
      </c>
      <c r="M81" s="112" t="str">
        <f>IF('Calcul NEP et NEO'!K81&lt;&gt;"",'Calcul NEP et NEO'!K81,"")</f>
        <v/>
      </c>
      <c r="N81" s="112" t="str">
        <f>IF('Calcul NEP et NEO'!L81&lt;&gt;"",'Calcul NEP et NEO'!L81,"")</f>
        <v/>
      </c>
      <c r="O81" s="111" t="s">
        <v>32</v>
      </c>
      <c r="P81" s="102" t="str">
        <f>IF(O81&lt;&gt;"",VLOOKUP(O81,Listes!$M$3:$N$7,2,FALSE),"")</f>
        <v/>
      </c>
      <c r="Q81" s="111" t="str">
        <f>IF('Calcul NEP et NEO'!M81&lt;&gt;"",'Calcul NEP et NEO'!M81,"")</f>
        <v/>
      </c>
      <c r="R81" s="112" t="str">
        <f>IF('Calcul NEP et NEO'!N81&lt;&gt;"",'Calcul NEP et NEO'!N81,"")</f>
        <v/>
      </c>
      <c r="S81" s="112" t="str">
        <f>IF('Calcul NEP et NEO'!O81&lt;&gt;"",'Calcul NEP et NEO'!O81,"")</f>
        <v/>
      </c>
      <c r="T81" s="111" t="s">
        <v>32</v>
      </c>
      <c r="U81" s="102" t="str">
        <f>IF(T81&lt;&gt;"",VLOOKUP(T81,Listes!$M$3:$N$7,2,FALSE),"")</f>
        <v/>
      </c>
      <c r="V81" s="111" t="str">
        <f>IF('Calcul NEP et NEO'!P81&lt;&gt;"",'Calcul NEP et NEO'!P81,"")</f>
        <v/>
      </c>
      <c r="W81" s="112" t="str">
        <f>IF('Calcul NEP et NEO'!Q81&lt;&gt;"",'Calcul NEP et NEO'!Q81,"")</f>
        <v/>
      </c>
      <c r="X81" s="112" t="str">
        <f>IF('Calcul NEP et NEO'!R81&lt;&gt;"",'Calcul NEP et NEO'!R81,"")</f>
        <v/>
      </c>
      <c r="Y81" s="111" t="s">
        <v>32</v>
      </c>
      <c r="Z81" s="102" t="str">
        <f>IF(Y81&lt;&gt;"",VLOOKUP(Y81,Listes!$M$3:$N$7,2,FALSE),"")</f>
        <v/>
      </c>
      <c r="AA81" s="111" t="str">
        <f>IF('Calcul NEP et NEO'!S81&lt;&gt;"",'Calcul NEP et NEO'!S81,"")</f>
        <v/>
      </c>
      <c r="AB81" s="111" t="str">
        <f>IF('Calcul NEP et NEO'!T81&lt;&gt;"",'Calcul NEP et NEO'!T81,"")</f>
        <v/>
      </c>
      <c r="AC81" s="111" t="str">
        <f>IF('Calcul NEP et NEO'!U81&lt;&gt;"",'Calcul NEP et NEO'!U81,"")</f>
        <v/>
      </c>
      <c r="AD81" s="111" t="s">
        <v>32</v>
      </c>
      <c r="AE81" s="102" t="str">
        <f>IF(AD81&lt;&gt;"",VLOOKUP(AD81,Listes!$M$3:$N$7,2,FALSE),"")</f>
        <v/>
      </c>
      <c r="AF81" s="111" t="str">
        <f>IF('Calcul NEP et NEO'!V81&lt;&gt;"",'Calcul NEP et NEO'!V81,"")</f>
        <v/>
      </c>
      <c r="AG81" s="111" t="str">
        <f>IF('Calcul NEP et NEO'!W81&lt;&gt;"",'Calcul NEP et NEO'!W81,"")</f>
        <v/>
      </c>
      <c r="AH81" s="111" t="str">
        <f>IF('Calcul NEP et NEO'!X81&lt;&gt;"",'Calcul NEP et NEO'!X81,"")</f>
        <v/>
      </c>
      <c r="AI81" s="111" t="s">
        <v>32</v>
      </c>
      <c r="AJ81" s="102" t="str">
        <f>IF(AI81&lt;&gt;"",VLOOKUP(AI81,Listes!$M$3:$N$7,2,FALSE),"")</f>
        <v/>
      </c>
      <c r="AK81" s="111" t="str">
        <f>IF('Calcul NEP et NEO'!Y81&lt;&gt;"",'Calcul NEP et NEO'!Y81,"")</f>
        <v/>
      </c>
      <c r="AL81" s="111" t="str">
        <f>IF('Calcul NEP et NEO'!Z81&lt;&gt;"",'Calcul NEP et NEO'!Z81,"")</f>
        <v/>
      </c>
      <c r="AM81" s="111" t="str">
        <f>IF('Calcul NEP et NEO'!AA81&lt;&gt;"",'Calcul NEP et NEO'!AA81,"")</f>
        <v/>
      </c>
      <c r="AN81" s="111" t="s">
        <v>32</v>
      </c>
      <c r="AO81" s="102" t="str">
        <f>IF(AN81&lt;&gt;"",VLOOKUP(AN81,Listes!$M$3:$N$7,2,FALSE),"")</f>
        <v/>
      </c>
      <c r="AP81" s="111" t="str">
        <f>IF('Calcul NEP et NEO'!AB81&lt;&gt;"",'Calcul NEP et NEO'!AB81,"")</f>
        <v/>
      </c>
      <c r="AQ81" s="111" t="str">
        <f>IF('Calcul NEP et NEO'!AC81&lt;&gt;"",'Calcul NEP et NEO'!AC81,"")</f>
        <v/>
      </c>
      <c r="AR81" s="111" t="str">
        <f>IF('Calcul NEP et NEO'!AD81&lt;&gt;"",'Calcul NEP et NEO'!AD81,"")</f>
        <v/>
      </c>
      <c r="AS81" s="111" t="s">
        <v>32</v>
      </c>
      <c r="AT81" s="102" t="str">
        <f>IF(AS81&lt;&gt;"",VLOOKUP(AS81,Listes!$M$3:$N$7,2,FALSE),"")</f>
        <v/>
      </c>
      <c r="AU81" s="111" t="str">
        <f>IF('Calcul NEP et NEO'!AE81&lt;&gt;"",'Calcul NEP et NEO'!AE81,"")</f>
        <v/>
      </c>
      <c r="AV81" s="111" t="str">
        <f>IF('Calcul NEP et NEO'!AF81&lt;&gt;"",'Calcul NEP et NEO'!AF81,"")</f>
        <v/>
      </c>
      <c r="AW81" s="111" t="str">
        <f>IF('Calcul NEP et NEO'!AG81&lt;&gt;"",'Calcul NEP et NEO'!AG81,"")</f>
        <v/>
      </c>
      <c r="AX81" s="111" t="s">
        <v>32</v>
      </c>
      <c r="AY81" s="102" t="str">
        <f>IF(AX81&lt;&gt;"",VLOOKUP(AX81,Listes!$M$3:$N$7,2,FALSE),"")</f>
        <v/>
      </c>
      <c r="AZ81" s="111" t="str">
        <f>IF('Calcul NEP et NEO'!AH81&lt;&gt;"",'Calcul NEP et NEO'!AH81,"")</f>
        <v/>
      </c>
      <c r="BA81" s="111" t="str">
        <f>IF('Calcul NEP et NEO'!AI81&lt;&gt;"",'Calcul NEP et NEO'!AI81,"")</f>
        <v/>
      </c>
      <c r="BB81" s="111" t="str">
        <f>IF('Calcul NEP et NEO'!AJ81&lt;&gt;"",'Calcul NEP et NEO'!AJ81,"")</f>
        <v/>
      </c>
      <c r="BC81" s="111" t="s">
        <v>32</v>
      </c>
      <c r="BD81" s="102" t="str">
        <f>IF(BC81&lt;&gt;"",VLOOKUP(BC81,Listes!$M$3:$N$7,2,FALSE),"")</f>
        <v/>
      </c>
      <c r="BE81" s="111" t="str">
        <f>IF('Calcul NEP et NEO'!AK81&lt;&gt;"",'Calcul NEP et NEO'!AK81,"")</f>
        <v/>
      </c>
      <c r="BF81" s="111" t="str">
        <f>IF('Calcul NEP et NEO'!AL81&lt;&gt;"",'Calcul NEP et NEO'!AL81,"")</f>
        <v/>
      </c>
      <c r="BG81" s="111" t="str">
        <f>IF('Calcul NEP et NEO'!AM81&lt;&gt;"",'Calcul NEP et NEO'!AM81,"")</f>
        <v/>
      </c>
      <c r="BH81" s="111" t="s">
        <v>32</v>
      </c>
      <c r="BI81" s="102" t="str">
        <f>IF(BH81&lt;&gt;"",VLOOKUP(BH81,Listes!$M$3:$N$7,2,FALSE),"")</f>
        <v/>
      </c>
      <c r="BJ81" s="111" t="str">
        <f>IF('Calcul NEP et NEO'!AN81&lt;&gt;"",'Calcul NEP et NEO'!AN81,"")</f>
        <v/>
      </c>
      <c r="BK81" s="111" t="str">
        <f>IF('Calcul NEP et NEO'!AO81&lt;&gt;"",'Calcul NEP et NEO'!AO81,"")</f>
        <v/>
      </c>
      <c r="BL81" s="111" t="str">
        <f>IF('Calcul NEP et NEO'!AP81&lt;&gt;"",'Calcul NEP et NEO'!AP81,"")</f>
        <v/>
      </c>
      <c r="BM81" s="111" t="s">
        <v>32</v>
      </c>
      <c r="BN81" s="102" t="str">
        <f>IF(BM81&lt;&gt;"",VLOOKUP(BM81,Listes!$M$3:$N$7,2,FALSE),"")</f>
        <v/>
      </c>
      <c r="BO81" s="111" t="str">
        <f>IF('Calcul NEP et NEO'!AQ81&lt;&gt;"",'Calcul NEP et NEO'!AQ81,"")</f>
        <v/>
      </c>
      <c r="BP81" s="111" t="str">
        <f>IF('Calcul NEP et NEO'!AR81&lt;&gt;"",'Calcul NEP et NEO'!AR81,"")</f>
        <v/>
      </c>
      <c r="BQ81" s="111" t="str">
        <f>IF('Calcul NEP et NEO'!AS81&lt;&gt;"",'Calcul NEP et NEO'!AS81,"")</f>
        <v/>
      </c>
      <c r="BR81" s="111" t="s">
        <v>32</v>
      </c>
      <c r="BS81" s="102" t="str">
        <f>IF(BR81&lt;&gt;"",VLOOKUP(BR81,Listes!$M$3:$N$7,2,FALSE),"")</f>
        <v/>
      </c>
      <c r="BT81" s="111" t="str">
        <f>IF('Calcul NEP et NEO'!AT81&lt;&gt;"",'Calcul NEP et NEO'!AT81,"")</f>
        <v/>
      </c>
      <c r="BU81" s="111" t="str">
        <f>IF('Calcul NEP et NEO'!AU81&lt;&gt;"",'Calcul NEP et NEO'!AU81,"")</f>
        <v/>
      </c>
      <c r="BV81" s="111" t="str">
        <f>IF('Calcul NEP et NEO'!AV81&lt;&gt;"",'Calcul NEP et NEO'!AV81,"")</f>
        <v/>
      </c>
      <c r="BW81" s="111" t="s">
        <v>32</v>
      </c>
      <c r="BX81" s="102" t="str">
        <f>IF(BW81&lt;&gt;"",VLOOKUP(BW81,Listes!$M$3:$N$7,2,FALSE),"")</f>
        <v/>
      </c>
      <c r="BY81" s="111" t="str">
        <f>IF('Calcul NEP et NEO'!AW81&lt;&gt;"",'Calcul NEP et NEO'!AW81,"")</f>
        <v/>
      </c>
      <c r="BZ81" s="111" t="str">
        <f>IF('Calcul NEP et NEO'!AX81&lt;&gt;"",'Calcul NEP et NEO'!AX81,"")</f>
        <v/>
      </c>
      <c r="CA81" s="111" t="str">
        <f>IF('Calcul NEP et NEO'!AY81&lt;&gt;"",'Calcul NEP et NEO'!AY81,"")</f>
        <v/>
      </c>
      <c r="CB81" s="111" t="s">
        <v>32</v>
      </c>
      <c r="CC81" s="102" t="str">
        <f>IF(CB81&lt;&gt;"",VLOOKUP(CB81,Listes!$M$3:$N$7,2,FALSE),"")</f>
        <v/>
      </c>
      <c r="CD81" s="111" t="str">
        <f>IF('Calcul NEP et NEO'!AZ81&lt;&gt;"",'Calcul NEP et NEO'!AZ81,"")</f>
        <v/>
      </c>
      <c r="CE81" s="111" t="str">
        <f>IF('Calcul NEP et NEO'!BA81&lt;&gt;"",'Calcul NEP et NEO'!BA81,"")</f>
        <v/>
      </c>
      <c r="CF81" s="111" t="str">
        <f>IF('Calcul NEP et NEO'!BB81&lt;&gt;"",'Calcul NEP et NEO'!BB81,"")</f>
        <v/>
      </c>
      <c r="CG81" s="111" t="s">
        <v>32</v>
      </c>
      <c r="CH81" s="102" t="str">
        <f>IF(CG81&lt;&gt;"",VLOOKUP(CG81,Listes!$M$3:$N$7,2,FALSE),"")</f>
        <v/>
      </c>
      <c r="CI81" s="111" t="str">
        <f>IF('Calcul NEP et NEO'!BC81&lt;&gt;"",'Calcul NEP et NEO'!BC81,"")</f>
        <v/>
      </c>
      <c r="CJ81" s="111" t="str">
        <f>IF('Calcul NEP et NEO'!BD81&lt;&gt;"",'Calcul NEP et NEO'!BD81,"")</f>
        <v/>
      </c>
      <c r="CK81" s="111" t="str">
        <f>IF('Calcul NEP et NEO'!BE81&lt;&gt;"",'Calcul NEP et NEO'!BE81,"")</f>
        <v/>
      </c>
      <c r="CL81" s="111" t="s">
        <v>32</v>
      </c>
      <c r="CM81" s="102" t="str">
        <f>IF(CL81&lt;&gt;"",VLOOKUP(CL81,Listes!$M$3:$N$7,2,FALSE),"")</f>
        <v/>
      </c>
      <c r="CN81" s="111" t="str">
        <f>IF('Calcul NEP et NEO'!BF81&lt;&gt;"",'Calcul NEP et NEO'!BF81,"")</f>
        <v/>
      </c>
      <c r="CO81" s="111" t="str">
        <f>IF('Calcul NEP et NEO'!BG81&lt;&gt;"",'Calcul NEP et NEO'!BG81,"")</f>
        <v/>
      </c>
      <c r="CP81" s="111" t="str">
        <f>IF('Calcul NEP et NEO'!BH81&lt;&gt;"",'Calcul NEP et NEO'!BH81,"")</f>
        <v/>
      </c>
      <c r="CQ81" s="111" t="s">
        <v>32</v>
      </c>
      <c r="CR81" s="102" t="str">
        <f>IF(CQ81&lt;&gt;"",VLOOKUP(CQ81,Listes!$M$3:$N$7,2,FALSE),"")</f>
        <v/>
      </c>
      <c r="CS81" s="111" t="str">
        <f>IF('Calcul NEP et NEO'!BI81&lt;&gt;"",'Calcul NEP et NEO'!BI81,"")</f>
        <v/>
      </c>
      <c r="CT81" s="111" t="str">
        <f>IF('Calcul NEP et NEO'!BJ81&lt;&gt;"",'Calcul NEP et NEO'!BJ81,"")</f>
        <v/>
      </c>
      <c r="CU81" s="111" t="str">
        <f>IF('Calcul NEP et NEO'!BK81&lt;&gt;"",'Calcul NEP et NEO'!BK81,"")</f>
        <v/>
      </c>
      <c r="CV81" s="111" t="s">
        <v>32</v>
      </c>
      <c r="CW81" s="102" t="str">
        <f>IF(CV81&lt;&gt;"",VLOOKUP(CV81,Listes!$M$3:$N$7,2,FALSE),"")</f>
        <v/>
      </c>
      <c r="CX81" s="111" t="str">
        <f>IF('Calcul NEP et NEO'!BL81&lt;&gt;"",'Calcul NEP et NEO'!BL81,"")</f>
        <v/>
      </c>
      <c r="CY81" s="111" t="str">
        <f>IF('Calcul NEP et NEO'!BM81&lt;&gt;"",'Calcul NEP et NEO'!BM81,"")</f>
        <v/>
      </c>
      <c r="CZ81" s="111" t="str">
        <f>IF('Calcul NEP et NEO'!BN81&lt;&gt;"",'Calcul NEP et NEO'!BN81,"")</f>
        <v/>
      </c>
      <c r="DA81" s="111" t="s">
        <v>32</v>
      </c>
      <c r="DB81" s="102" t="str">
        <f>IF(DA81&lt;&gt;"",VLOOKUP(DA81,Listes!$M$3:$N$7,2,FALSE),"")</f>
        <v/>
      </c>
      <c r="DC81" s="111" t="str">
        <f>IF('Calcul NEP et NEO'!BO81&lt;&gt;"",'Calcul NEP et NEO'!BO81,"")</f>
        <v/>
      </c>
      <c r="DD81" s="111" t="str">
        <f>IF('Calcul NEP et NEO'!BP81&lt;&gt;"",'Calcul NEP et NEO'!BP81,"")</f>
        <v/>
      </c>
      <c r="DE81" s="50" t="str">
        <f>IF('Calcul NEP et NEO'!BQ81&lt;&gt;"",'Calcul NEP et NEO'!BQ81,"")</f>
        <v/>
      </c>
    </row>
    <row r="82" spans="1:109" ht="14.5" hidden="1" customHeight="1" x14ac:dyDescent="0.35">
      <c r="A82" s="36" t="str">
        <f>IF('Calcul NEP et NEO'!A82&lt;&gt;"",'Calcul NEP et NEO'!A82,"")</f>
        <v/>
      </c>
      <c r="B82" s="36" t="str">
        <f>IF('Calcul NEP et NEO'!B82&lt;&gt;"",'Calcul NEP et NEO'!B82,"")</f>
        <v/>
      </c>
      <c r="C82" s="36" t="str">
        <f>IF('Calcul NEP et NEO'!C82&lt;&gt;"",'Calcul NEP et NEO'!C82,"")</f>
        <v/>
      </c>
      <c r="D82" s="36" t="str">
        <f>IF('Calcul NEP et NEO'!D82&lt;&gt;"",'Calcul NEP et NEO'!D82,"")</f>
        <v/>
      </c>
      <c r="E82" s="47" t="str">
        <f>IF('Calcul NEP et NEO'!E82&lt;&gt;"",'Calcul NEP et NEO'!E82,"")</f>
        <v/>
      </c>
      <c r="F82" s="47" t="str">
        <f>IF('Calcul NEP et NEO'!F82&lt;&gt;"",'Calcul NEP et NEO'!F82,"")</f>
        <v/>
      </c>
      <c r="G82" s="47" t="str">
        <f>IF('Calcul NEP et NEO'!G82&lt;&gt;"",'Calcul NEP et NEO'!G82,"")</f>
        <v/>
      </c>
      <c r="H82" s="47" t="str">
        <f>IF('Calcul NEP et NEO'!H82&lt;&gt;"",'Calcul NEP et NEO'!H82,"")</f>
        <v/>
      </c>
      <c r="I82" s="50" t="str">
        <f>IF('Calcul NEP et NEO'!I82&lt;&gt;"",'Calcul NEP et NEO'!I82,"")</f>
        <v/>
      </c>
      <c r="J82" s="111" t="s">
        <v>32</v>
      </c>
      <c r="K82" s="102" t="str">
        <f>IF(J82&lt;&gt;"",VLOOKUP(J82,Listes!$M$3:$N$7,2,FALSE),"")</f>
        <v/>
      </c>
      <c r="L82" s="111" t="str">
        <f>IF('Calcul NEP et NEO'!J82&lt;&gt;"",'Calcul NEP et NEO'!J82,"")</f>
        <v/>
      </c>
      <c r="M82" s="112" t="str">
        <f>IF('Calcul NEP et NEO'!K82&lt;&gt;"",'Calcul NEP et NEO'!K82,"")</f>
        <v/>
      </c>
      <c r="N82" s="112" t="str">
        <f>IF('Calcul NEP et NEO'!L82&lt;&gt;"",'Calcul NEP et NEO'!L82,"")</f>
        <v/>
      </c>
      <c r="O82" s="111" t="s">
        <v>32</v>
      </c>
      <c r="P82" s="102" t="str">
        <f>IF(O82&lt;&gt;"",VLOOKUP(O82,Listes!$M$3:$N$7,2,FALSE),"")</f>
        <v/>
      </c>
      <c r="Q82" s="111" t="str">
        <f>IF('Calcul NEP et NEO'!M82&lt;&gt;"",'Calcul NEP et NEO'!M82,"")</f>
        <v/>
      </c>
      <c r="R82" s="112" t="str">
        <f>IF('Calcul NEP et NEO'!N82&lt;&gt;"",'Calcul NEP et NEO'!N82,"")</f>
        <v/>
      </c>
      <c r="S82" s="112" t="str">
        <f>IF('Calcul NEP et NEO'!O82&lt;&gt;"",'Calcul NEP et NEO'!O82,"")</f>
        <v/>
      </c>
      <c r="T82" s="111" t="s">
        <v>32</v>
      </c>
      <c r="U82" s="102" t="str">
        <f>IF(T82&lt;&gt;"",VLOOKUP(T82,Listes!$M$3:$N$7,2,FALSE),"")</f>
        <v/>
      </c>
      <c r="V82" s="111" t="str">
        <f>IF('Calcul NEP et NEO'!P82&lt;&gt;"",'Calcul NEP et NEO'!P82,"")</f>
        <v/>
      </c>
      <c r="W82" s="112" t="str">
        <f>IF('Calcul NEP et NEO'!Q82&lt;&gt;"",'Calcul NEP et NEO'!Q82,"")</f>
        <v/>
      </c>
      <c r="X82" s="112" t="str">
        <f>IF('Calcul NEP et NEO'!R82&lt;&gt;"",'Calcul NEP et NEO'!R82,"")</f>
        <v/>
      </c>
      <c r="Y82" s="111" t="s">
        <v>32</v>
      </c>
      <c r="Z82" s="102" t="str">
        <f>IF(Y82&lt;&gt;"",VLOOKUP(Y82,Listes!$M$3:$N$7,2,FALSE),"")</f>
        <v/>
      </c>
      <c r="AA82" s="111" t="str">
        <f>IF('Calcul NEP et NEO'!S82&lt;&gt;"",'Calcul NEP et NEO'!S82,"")</f>
        <v/>
      </c>
      <c r="AB82" s="111" t="str">
        <f>IF('Calcul NEP et NEO'!T82&lt;&gt;"",'Calcul NEP et NEO'!T82,"")</f>
        <v/>
      </c>
      <c r="AC82" s="111" t="str">
        <f>IF('Calcul NEP et NEO'!U82&lt;&gt;"",'Calcul NEP et NEO'!U82,"")</f>
        <v/>
      </c>
      <c r="AD82" s="111" t="s">
        <v>32</v>
      </c>
      <c r="AE82" s="102" t="str">
        <f>IF(AD82&lt;&gt;"",VLOOKUP(AD82,Listes!$M$3:$N$7,2,FALSE),"")</f>
        <v/>
      </c>
      <c r="AF82" s="111" t="str">
        <f>IF('Calcul NEP et NEO'!V82&lt;&gt;"",'Calcul NEP et NEO'!V82,"")</f>
        <v/>
      </c>
      <c r="AG82" s="111" t="str">
        <f>IF('Calcul NEP et NEO'!W82&lt;&gt;"",'Calcul NEP et NEO'!W82,"")</f>
        <v/>
      </c>
      <c r="AH82" s="111" t="str">
        <f>IF('Calcul NEP et NEO'!X82&lt;&gt;"",'Calcul NEP et NEO'!X82,"")</f>
        <v/>
      </c>
      <c r="AI82" s="111" t="s">
        <v>32</v>
      </c>
      <c r="AJ82" s="102" t="str">
        <f>IF(AI82&lt;&gt;"",VLOOKUP(AI82,Listes!$M$3:$N$7,2,FALSE),"")</f>
        <v/>
      </c>
      <c r="AK82" s="111" t="str">
        <f>IF('Calcul NEP et NEO'!Y82&lt;&gt;"",'Calcul NEP et NEO'!Y82,"")</f>
        <v/>
      </c>
      <c r="AL82" s="111" t="str">
        <f>IF('Calcul NEP et NEO'!Z82&lt;&gt;"",'Calcul NEP et NEO'!Z82,"")</f>
        <v/>
      </c>
      <c r="AM82" s="111" t="str">
        <f>IF('Calcul NEP et NEO'!AA82&lt;&gt;"",'Calcul NEP et NEO'!AA82,"")</f>
        <v/>
      </c>
      <c r="AN82" s="111" t="s">
        <v>32</v>
      </c>
      <c r="AO82" s="102" t="str">
        <f>IF(AN82&lt;&gt;"",VLOOKUP(AN82,Listes!$M$3:$N$7,2,FALSE),"")</f>
        <v/>
      </c>
      <c r="AP82" s="111" t="str">
        <f>IF('Calcul NEP et NEO'!AB82&lt;&gt;"",'Calcul NEP et NEO'!AB82,"")</f>
        <v/>
      </c>
      <c r="AQ82" s="111" t="str">
        <f>IF('Calcul NEP et NEO'!AC82&lt;&gt;"",'Calcul NEP et NEO'!AC82,"")</f>
        <v/>
      </c>
      <c r="AR82" s="111" t="str">
        <f>IF('Calcul NEP et NEO'!AD82&lt;&gt;"",'Calcul NEP et NEO'!AD82,"")</f>
        <v/>
      </c>
      <c r="AS82" s="111" t="s">
        <v>32</v>
      </c>
      <c r="AT82" s="102" t="str">
        <f>IF(AS82&lt;&gt;"",VLOOKUP(AS82,Listes!$M$3:$N$7,2,FALSE),"")</f>
        <v/>
      </c>
      <c r="AU82" s="111" t="str">
        <f>IF('Calcul NEP et NEO'!AE82&lt;&gt;"",'Calcul NEP et NEO'!AE82,"")</f>
        <v/>
      </c>
      <c r="AV82" s="111" t="str">
        <f>IF('Calcul NEP et NEO'!AF82&lt;&gt;"",'Calcul NEP et NEO'!AF82,"")</f>
        <v/>
      </c>
      <c r="AW82" s="111" t="str">
        <f>IF('Calcul NEP et NEO'!AG82&lt;&gt;"",'Calcul NEP et NEO'!AG82,"")</f>
        <v/>
      </c>
      <c r="AX82" s="111" t="s">
        <v>32</v>
      </c>
      <c r="AY82" s="102" t="str">
        <f>IF(AX82&lt;&gt;"",VLOOKUP(AX82,Listes!$M$3:$N$7,2,FALSE),"")</f>
        <v/>
      </c>
      <c r="AZ82" s="111" t="str">
        <f>IF('Calcul NEP et NEO'!AH82&lt;&gt;"",'Calcul NEP et NEO'!AH82,"")</f>
        <v/>
      </c>
      <c r="BA82" s="111" t="str">
        <f>IF('Calcul NEP et NEO'!AI82&lt;&gt;"",'Calcul NEP et NEO'!AI82,"")</f>
        <v/>
      </c>
      <c r="BB82" s="111" t="str">
        <f>IF('Calcul NEP et NEO'!AJ82&lt;&gt;"",'Calcul NEP et NEO'!AJ82,"")</f>
        <v/>
      </c>
      <c r="BC82" s="111" t="s">
        <v>32</v>
      </c>
      <c r="BD82" s="102" t="str">
        <f>IF(BC82&lt;&gt;"",VLOOKUP(BC82,Listes!$M$3:$N$7,2,FALSE),"")</f>
        <v/>
      </c>
      <c r="BE82" s="111" t="str">
        <f>IF('Calcul NEP et NEO'!AK82&lt;&gt;"",'Calcul NEP et NEO'!AK82,"")</f>
        <v/>
      </c>
      <c r="BF82" s="111" t="str">
        <f>IF('Calcul NEP et NEO'!AL82&lt;&gt;"",'Calcul NEP et NEO'!AL82,"")</f>
        <v/>
      </c>
      <c r="BG82" s="111" t="str">
        <f>IF('Calcul NEP et NEO'!AM82&lt;&gt;"",'Calcul NEP et NEO'!AM82,"")</f>
        <v/>
      </c>
      <c r="BH82" s="111" t="s">
        <v>32</v>
      </c>
      <c r="BI82" s="102" t="str">
        <f>IF(BH82&lt;&gt;"",VLOOKUP(BH82,Listes!$M$3:$N$7,2,FALSE),"")</f>
        <v/>
      </c>
      <c r="BJ82" s="111" t="str">
        <f>IF('Calcul NEP et NEO'!AN82&lt;&gt;"",'Calcul NEP et NEO'!AN82,"")</f>
        <v/>
      </c>
      <c r="BK82" s="111" t="str">
        <f>IF('Calcul NEP et NEO'!AO82&lt;&gt;"",'Calcul NEP et NEO'!AO82,"")</f>
        <v/>
      </c>
      <c r="BL82" s="111" t="str">
        <f>IF('Calcul NEP et NEO'!AP82&lt;&gt;"",'Calcul NEP et NEO'!AP82,"")</f>
        <v/>
      </c>
      <c r="BM82" s="111" t="s">
        <v>32</v>
      </c>
      <c r="BN82" s="102" t="str">
        <f>IF(BM82&lt;&gt;"",VLOOKUP(BM82,Listes!$M$3:$N$7,2,FALSE),"")</f>
        <v/>
      </c>
      <c r="BO82" s="111" t="str">
        <f>IF('Calcul NEP et NEO'!AQ82&lt;&gt;"",'Calcul NEP et NEO'!AQ82,"")</f>
        <v/>
      </c>
      <c r="BP82" s="111" t="str">
        <f>IF('Calcul NEP et NEO'!AR82&lt;&gt;"",'Calcul NEP et NEO'!AR82,"")</f>
        <v/>
      </c>
      <c r="BQ82" s="111" t="str">
        <f>IF('Calcul NEP et NEO'!AS82&lt;&gt;"",'Calcul NEP et NEO'!AS82,"")</f>
        <v/>
      </c>
      <c r="BR82" s="111" t="s">
        <v>32</v>
      </c>
      <c r="BS82" s="102" t="str">
        <f>IF(BR82&lt;&gt;"",VLOOKUP(BR82,Listes!$M$3:$N$7,2,FALSE),"")</f>
        <v/>
      </c>
      <c r="BT82" s="111" t="str">
        <f>IF('Calcul NEP et NEO'!AT82&lt;&gt;"",'Calcul NEP et NEO'!AT82,"")</f>
        <v/>
      </c>
      <c r="BU82" s="111" t="str">
        <f>IF('Calcul NEP et NEO'!AU82&lt;&gt;"",'Calcul NEP et NEO'!AU82,"")</f>
        <v/>
      </c>
      <c r="BV82" s="111" t="str">
        <f>IF('Calcul NEP et NEO'!AV82&lt;&gt;"",'Calcul NEP et NEO'!AV82,"")</f>
        <v/>
      </c>
      <c r="BW82" s="111" t="s">
        <v>32</v>
      </c>
      <c r="BX82" s="102" t="str">
        <f>IF(BW82&lt;&gt;"",VLOOKUP(BW82,Listes!$M$3:$N$7,2,FALSE),"")</f>
        <v/>
      </c>
      <c r="BY82" s="111" t="str">
        <f>IF('Calcul NEP et NEO'!AW82&lt;&gt;"",'Calcul NEP et NEO'!AW82,"")</f>
        <v/>
      </c>
      <c r="BZ82" s="111" t="str">
        <f>IF('Calcul NEP et NEO'!AX82&lt;&gt;"",'Calcul NEP et NEO'!AX82,"")</f>
        <v/>
      </c>
      <c r="CA82" s="111" t="str">
        <f>IF('Calcul NEP et NEO'!AY82&lt;&gt;"",'Calcul NEP et NEO'!AY82,"")</f>
        <v/>
      </c>
      <c r="CB82" s="111" t="s">
        <v>32</v>
      </c>
      <c r="CC82" s="102" t="str">
        <f>IF(CB82&lt;&gt;"",VLOOKUP(CB82,Listes!$M$3:$N$7,2,FALSE),"")</f>
        <v/>
      </c>
      <c r="CD82" s="111" t="str">
        <f>IF('Calcul NEP et NEO'!AZ82&lt;&gt;"",'Calcul NEP et NEO'!AZ82,"")</f>
        <v/>
      </c>
      <c r="CE82" s="111" t="str">
        <f>IF('Calcul NEP et NEO'!BA82&lt;&gt;"",'Calcul NEP et NEO'!BA82,"")</f>
        <v/>
      </c>
      <c r="CF82" s="111" t="str">
        <f>IF('Calcul NEP et NEO'!BB82&lt;&gt;"",'Calcul NEP et NEO'!BB82,"")</f>
        <v/>
      </c>
      <c r="CG82" s="111" t="s">
        <v>32</v>
      </c>
      <c r="CH82" s="102" t="str">
        <f>IF(CG82&lt;&gt;"",VLOOKUP(CG82,Listes!$M$3:$N$7,2,FALSE),"")</f>
        <v/>
      </c>
      <c r="CI82" s="111" t="str">
        <f>IF('Calcul NEP et NEO'!BC82&lt;&gt;"",'Calcul NEP et NEO'!BC82,"")</f>
        <v/>
      </c>
      <c r="CJ82" s="111" t="str">
        <f>IF('Calcul NEP et NEO'!BD82&lt;&gt;"",'Calcul NEP et NEO'!BD82,"")</f>
        <v/>
      </c>
      <c r="CK82" s="111" t="str">
        <f>IF('Calcul NEP et NEO'!BE82&lt;&gt;"",'Calcul NEP et NEO'!BE82,"")</f>
        <v/>
      </c>
      <c r="CL82" s="111" t="s">
        <v>32</v>
      </c>
      <c r="CM82" s="102" t="str">
        <f>IF(CL82&lt;&gt;"",VLOOKUP(CL82,Listes!$M$3:$N$7,2,FALSE),"")</f>
        <v/>
      </c>
      <c r="CN82" s="111" t="str">
        <f>IF('Calcul NEP et NEO'!BF82&lt;&gt;"",'Calcul NEP et NEO'!BF82,"")</f>
        <v/>
      </c>
      <c r="CO82" s="111" t="str">
        <f>IF('Calcul NEP et NEO'!BG82&lt;&gt;"",'Calcul NEP et NEO'!BG82,"")</f>
        <v/>
      </c>
      <c r="CP82" s="111" t="str">
        <f>IF('Calcul NEP et NEO'!BH82&lt;&gt;"",'Calcul NEP et NEO'!BH82,"")</f>
        <v/>
      </c>
      <c r="CQ82" s="111" t="s">
        <v>32</v>
      </c>
      <c r="CR82" s="102" t="str">
        <f>IF(CQ82&lt;&gt;"",VLOOKUP(CQ82,Listes!$M$3:$N$7,2,FALSE),"")</f>
        <v/>
      </c>
      <c r="CS82" s="111" t="str">
        <f>IF('Calcul NEP et NEO'!BI82&lt;&gt;"",'Calcul NEP et NEO'!BI82,"")</f>
        <v/>
      </c>
      <c r="CT82" s="111" t="str">
        <f>IF('Calcul NEP et NEO'!BJ82&lt;&gt;"",'Calcul NEP et NEO'!BJ82,"")</f>
        <v/>
      </c>
      <c r="CU82" s="111" t="str">
        <f>IF('Calcul NEP et NEO'!BK82&lt;&gt;"",'Calcul NEP et NEO'!BK82,"")</f>
        <v/>
      </c>
      <c r="CV82" s="111" t="s">
        <v>32</v>
      </c>
      <c r="CW82" s="102" t="str">
        <f>IF(CV82&lt;&gt;"",VLOOKUP(CV82,Listes!$M$3:$N$7,2,FALSE),"")</f>
        <v/>
      </c>
      <c r="CX82" s="111" t="str">
        <f>IF('Calcul NEP et NEO'!BL82&lt;&gt;"",'Calcul NEP et NEO'!BL82,"")</f>
        <v/>
      </c>
      <c r="CY82" s="111" t="str">
        <f>IF('Calcul NEP et NEO'!BM82&lt;&gt;"",'Calcul NEP et NEO'!BM82,"")</f>
        <v/>
      </c>
      <c r="CZ82" s="111" t="str">
        <f>IF('Calcul NEP et NEO'!BN82&lt;&gt;"",'Calcul NEP et NEO'!BN82,"")</f>
        <v/>
      </c>
      <c r="DA82" s="111" t="s">
        <v>32</v>
      </c>
      <c r="DB82" s="102" t="str">
        <f>IF(DA82&lt;&gt;"",VLOOKUP(DA82,Listes!$M$3:$N$7,2,FALSE),"")</f>
        <v/>
      </c>
      <c r="DC82" s="111" t="str">
        <f>IF('Calcul NEP et NEO'!BO82&lt;&gt;"",'Calcul NEP et NEO'!BO82,"")</f>
        <v/>
      </c>
      <c r="DD82" s="111" t="str">
        <f>IF('Calcul NEP et NEO'!BP82&lt;&gt;"",'Calcul NEP et NEO'!BP82,"")</f>
        <v/>
      </c>
      <c r="DE82" s="50" t="str">
        <f>IF('Calcul NEP et NEO'!BQ82&lt;&gt;"",'Calcul NEP et NEO'!BQ82,"")</f>
        <v/>
      </c>
    </row>
    <row r="83" spans="1:109" ht="14.5" hidden="1" customHeight="1" x14ac:dyDescent="0.35">
      <c r="A83" s="36" t="str">
        <f>IF('Calcul NEP et NEO'!A83&lt;&gt;"",'Calcul NEP et NEO'!A83,"")</f>
        <v/>
      </c>
      <c r="B83" s="36" t="str">
        <f>IF('Calcul NEP et NEO'!B83&lt;&gt;"",'Calcul NEP et NEO'!B83,"")</f>
        <v/>
      </c>
      <c r="C83" s="36" t="str">
        <f>IF('Calcul NEP et NEO'!C83&lt;&gt;"",'Calcul NEP et NEO'!C83,"")</f>
        <v/>
      </c>
      <c r="D83" s="36" t="str">
        <f>IF('Calcul NEP et NEO'!D83&lt;&gt;"",'Calcul NEP et NEO'!D83,"")</f>
        <v/>
      </c>
      <c r="E83" s="47" t="str">
        <f>IF('Calcul NEP et NEO'!E83&lt;&gt;"",'Calcul NEP et NEO'!E83,"")</f>
        <v/>
      </c>
      <c r="F83" s="47" t="str">
        <f>IF('Calcul NEP et NEO'!F83&lt;&gt;"",'Calcul NEP et NEO'!F83,"")</f>
        <v/>
      </c>
      <c r="G83" s="47" t="str">
        <f>IF('Calcul NEP et NEO'!G83&lt;&gt;"",'Calcul NEP et NEO'!G83,"")</f>
        <v/>
      </c>
      <c r="H83" s="47" t="str">
        <f>IF('Calcul NEP et NEO'!H83&lt;&gt;"",'Calcul NEP et NEO'!H83,"")</f>
        <v/>
      </c>
      <c r="I83" s="50" t="str">
        <f>IF('Calcul NEP et NEO'!I83&lt;&gt;"",'Calcul NEP et NEO'!I83,"")</f>
        <v/>
      </c>
      <c r="J83" s="111" t="s">
        <v>32</v>
      </c>
      <c r="K83" s="102" t="str">
        <f>IF(J83&lt;&gt;"",VLOOKUP(J83,Listes!$M$3:$N$7,2,FALSE),"")</f>
        <v/>
      </c>
      <c r="L83" s="111" t="str">
        <f>IF('Calcul NEP et NEO'!J83&lt;&gt;"",'Calcul NEP et NEO'!J83,"")</f>
        <v/>
      </c>
      <c r="M83" s="112" t="str">
        <f>IF('Calcul NEP et NEO'!K83&lt;&gt;"",'Calcul NEP et NEO'!K83,"")</f>
        <v/>
      </c>
      <c r="N83" s="112" t="str">
        <f>IF('Calcul NEP et NEO'!L83&lt;&gt;"",'Calcul NEP et NEO'!L83,"")</f>
        <v/>
      </c>
      <c r="O83" s="111" t="s">
        <v>32</v>
      </c>
      <c r="P83" s="102" t="str">
        <f>IF(O83&lt;&gt;"",VLOOKUP(O83,Listes!$M$3:$N$7,2,FALSE),"")</f>
        <v/>
      </c>
      <c r="Q83" s="111" t="str">
        <f>IF('Calcul NEP et NEO'!M83&lt;&gt;"",'Calcul NEP et NEO'!M83,"")</f>
        <v/>
      </c>
      <c r="R83" s="112" t="str">
        <f>IF('Calcul NEP et NEO'!N83&lt;&gt;"",'Calcul NEP et NEO'!N83,"")</f>
        <v/>
      </c>
      <c r="S83" s="112" t="str">
        <f>IF('Calcul NEP et NEO'!O83&lt;&gt;"",'Calcul NEP et NEO'!O83,"")</f>
        <v/>
      </c>
      <c r="T83" s="111" t="s">
        <v>32</v>
      </c>
      <c r="U83" s="102" t="str">
        <f>IF(T83&lt;&gt;"",VLOOKUP(T83,Listes!$M$3:$N$7,2,FALSE),"")</f>
        <v/>
      </c>
      <c r="V83" s="111" t="str">
        <f>IF('Calcul NEP et NEO'!P83&lt;&gt;"",'Calcul NEP et NEO'!P83,"")</f>
        <v/>
      </c>
      <c r="W83" s="112" t="str">
        <f>IF('Calcul NEP et NEO'!Q83&lt;&gt;"",'Calcul NEP et NEO'!Q83,"")</f>
        <v/>
      </c>
      <c r="X83" s="112" t="str">
        <f>IF('Calcul NEP et NEO'!R83&lt;&gt;"",'Calcul NEP et NEO'!R83,"")</f>
        <v/>
      </c>
      <c r="Y83" s="111" t="s">
        <v>32</v>
      </c>
      <c r="Z83" s="102" t="str">
        <f>IF(Y83&lt;&gt;"",VLOOKUP(Y83,Listes!$M$3:$N$7,2,FALSE),"")</f>
        <v/>
      </c>
      <c r="AA83" s="111" t="str">
        <f>IF('Calcul NEP et NEO'!S83&lt;&gt;"",'Calcul NEP et NEO'!S83,"")</f>
        <v/>
      </c>
      <c r="AB83" s="111" t="str">
        <f>IF('Calcul NEP et NEO'!T83&lt;&gt;"",'Calcul NEP et NEO'!T83,"")</f>
        <v/>
      </c>
      <c r="AC83" s="111" t="str">
        <f>IF('Calcul NEP et NEO'!U83&lt;&gt;"",'Calcul NEP et NEO'!U83,"")</f>
        <v/>
      </c>
      <c r="AD83" s="111" t="s">
        <v>32</v>
      </c>
      <c r="AE83" s="102" t="str">
        <f>IF(AD83&lt;&gt;"",VLOOKUP(AD83,Listes!$M$3:$N$7,2,FALSE),"")</f>
        <v/>
      </c>
      <c r="AF83" s="111" t="str">
        <f>IF('Calcul NEP et NEO'!V83&lt;&gt;"",'Calcul NEP et NEO'!V83,"")</f>
        <v/>
      </c>
      <c r="AG83" s="111" t="str">
        <f>IF('Calcul NEP et NEO'!W83&lt;&gt;"",'Calcul NEP et NEO'!W83,"")</f>
        <v/>
      </c>
      <c r="AH83" s="111" t="str">
        <f>IF('Calcul NEP et NEO'!X83&lt;&gt;"",'Calcul NEP et NEO'!X83,"")</f>
        <v/>
      </c>
      <c r="AI83" s="111" t="s">
        <v>32</v>
      </c>
      <c r="AJ83" s="102" t="str">
        <f>IF(AI83&lt;&gt;"",VLOOKUP(AI83,Listes!$M$3:$N$7,2,FALSE),"")</f>
        <v/>
      </c>
      <c r="AK83" s="111" t="str">
        <f>IF('Calcul NEP et NEO'!Y83&lt;&gt;"",'Calcul NEP et NEO'!Y83,"")</f>
        <v/>
      </c>
      <c r="AL83" s="111" t="str">
        <f>IF('Calcul NEP et NEO'!Z83&lt;&gt;"",'Calcul NEP et NEO'!Z83,"")</f>
        <v/>
      </c>
      <c r="AM83" s="111" t="str">
        <f>IF('Calcul NEP et NEO'!AA83&lt;&gt;"",'Calcul NEP et NEO'!AA83,"")</f>
        <v/>
      </c>
      <c r="AN83" s="111" t="s">
        <v>32</v>
      </c>
      <c r="AO83" s="102" t="str">
        <f>IF(AN83&lt;&gt;"",VLOOKUP(AN83,Listes!$M$3:$N$7,2,FALSE),"")</f>
        <v/>
      </c>
      <c r="AP83" s="111" t="str">
        <f>IF('Calcul NEP et NEO'!AB83&lt;&gt;"",'Calcul NEP et NEO'!AB83,"")</f>
        <v/>
      </c>
      <c r="AQ83" s="111" t="str">
        <f>IF('Calcul NEP et NEO'!AC83&lt;&gt;"",'Calcul NEP et NEO'!AC83,"")</f>
        <v/>
      </c>
      <c r="AR83" s="111" t="str">
        <f>IF('Calcul NEP et NEO'!AD83&lt;&gt;"",'Calcul NEP et NEO'!AD83,"")</f>
        <v/>
      </c>
      <c r="AS83" s="111" t="s">
        <v>32</v>
      </c>
      <c r="AT83" s="102" t="str">
        <f>IF(AS83&lt;&gt;"",VLOOKUP(AS83,Listes!$M$3:$N$7,2,FALSE),"")</f>
        <v/>
      </c>
      <c r="AU83" s="111" t="str">
        <f>IF('Calcul NEP et NEO'!AE83&lt;&gt;"",'Calcul NEP et NEO'!AE83,"")</f>
        <v/>
      </c>
      <c r="AV83" s="111" t="str">
        <f>IF('Calcul NEP et NEO'!AF83&lt;&gt;"",'Calcul NEP et NEO'!AF83,"")</f>
        <v/>
      </c>
      <c r="AW83" s="111" t="str">
        <f>IF('Calcul NEP et NEO'!AG83&lt;&gt;"",'Calcul NEP et NEO'!AG83,"")</f>
        <v/>
      </c>
      <c r="AX83" s="111" t="s">
        <v>32</v>
      </c>
      <c r="AY83" s="102" t="str">
        <f>IF(AX83&lt;&gt;"",VLOOKUP(AX83,Listes!$M$3:$N$7,2,FALSE),"")</f>
        <v/>
      </c>
      <c r="AZ83" s="111" t="str">
        <f>IF('Calcul NEP et NEO'!AH83&lt;&gt;"",'Calcul NEP et NEO'!AH83,"")</f>
        <v/>
      </c>
      <c r="BA83" s="111" t="str">
        <f>IF('Calcul NEP et NEO'!AI83&lt;&gt;"",'Calcul NEP et NEO'!AI83,"")</f>
        <v/>
      </c>
      <c r="BB83" s="111" t="str">
        <f>IF('Calcul NEP et NEO'!AJ83&lt;&gt;"",'Calcul NEP et NEO'!AJ83,"")</f>
        <v/>
      </c>
      <c r="BC83" s="111" t="s">
        <v>32</v>
      </c>
      <c r="BD83" s="102" t="str">
        <f>IF(BC83&lt;&gt;"",VLOOKUP(BC83,Listes!$M$3:$N$7,2,FALSE),"")</f>
        <v/>
      </c>
      <c r="BE83" s="111" t="str">
        <f>IF('Calcul NEP et NEO'!AK83&lt;&gt;"",'Calcul NEP et NEO'!AK83,"")</f>
        <v/>
      </c>
      <c r="BF83" s="111" t="str">
        <f>IF('Calcul NEP et NEO'!AL83&lt;&gt;"",'Calcul NEP et NEO'!AL83,"")</f>
        <v/>
      </c>
      <c r="BG83" s="111" t="str">
        <f>IF('Calcul NEP et NEO'!AM83&lt;&gt;"",'Calcul NEP et NEO'!AM83,"")</f>
        <v/>
      </c>
      <c r="BH83" s="111" t="s">
        <v>32</v>
      </c>
      <c r="BI83" s="102" t="str">
        <f>IF(BH83&lt;&gt;"",VLOOKUP(BH83,Listes!$M$3:$N$7,2,FALSE),"")</f>
        <v/>
      </c>
      <c r="BJ83" s="111" t="str">
        <f>IF('Calcul NEP et NEO'!AN83&lt;&gt;"",'Calcul NEP et NEO'!AN83,"")</f>
        <v/>
      </c>
      <c r="BK83" s="111" t="str">
        <f>IF('Calcul NEP et NEO'!AO83&lt;&gt;"",'Calcul NEP et NEO'!AO83,"")</f>
        <v/>
      </c>
      <c r="BL83" s="111" t="str">
        <f>IF('Calcul NEP et NEO'!AP83&lt;&gt;"",'Calcul NEP et NEO'!AP83,"")</f>
        <v/>
      </c>
      <c r="BM83" s="111" t="s">
        <v>32</v>
      </c>
      <c r="BN83" s="102" t="str">
        <f>IF(BM83&lt;&gt;"",VLOOKUP(BM83,Listes!$M$3:$N$7,2,FALSE),"")</f>
        <v/>
      </c>
      <c r="BO83" s="111" t="str">
        <f>IF('Calcul NEP et NEO'!AQ83&lt;&gt;"",'Calcul NEP et NEO'!AQ83,"")</f>
        <v/>
      </c>
      <c r="BP83" s="111" t="str">
        <f>IF('Calcul NEP et NEO'!AR83&lt;&gt;"",'Calcul NEP et NEO'!AR83,"")</f>
        <v/>
      </c>
      <c r="BQ83" s="111" t="str">
        <f>IF('Calcul NEP et NEO'!AS83&lt;&gt;"",'Calcul NEP et NEO'!AS83,"")</f>
        <v/>
      </c>
      <c r="BR83" s="111" t="s">
        <v>32</v>
      </c>
      <c r="BS83" s="102" t="str">
        <f>IF(BR83&lt;&gt;"",VLOOKUP(BR83,Listes!$M$3:$N$7,2,FALSE),"")</f>
        <v/>
      </c>
      <c r="BT83" s="111" t="str">
        <f>IF('Calcul NEP et NEO'!AT83&lt;&gt;"",'Calcul NEP et NEO'!AT83,"")</f>
        <v/>
      </c>
      <c r="BU83" s="111" t="str">
        <f>IF('Calcul NEP et NEO'!AU83&lt;&gt;"",'Calcul NEP et NEO'!AU83,"")</f>
        <v/>
      </c>
      <c r="BV83" s="111" t="str">
        <f>IF('Calcul NEP et NEO'!AV83&lt;&gt;"",'Calcul NEP et NEO'!AV83,"")</f>
        <v/>
      </c>
      <c r="BW83" s="111" t="s">
        <v>32</v>
      </c>
      <c r="BX83" s="102" t="str">
        <f>IF(BW83&lt;&gt;"",VLOOKUP(BW83,Listes!$M$3:$N$7,2,FALSE),"")</f>
        <v/>
      </c>
      <c r="BY83" s="111" t="str">
        <f>IF('Calcul NEP et NEO'!AW83&lt;&gt;"",'Calcul NEP et NEO'!AW83,"")</f>
        <v/>
      </c>
      <c r="BZ83" s="111" t="str">
        <f>IF('Calcul NEP et NEO'!AX83&lt;&gt;"",'Calcul NEP et NEO'!AX83,"")</f>
        <v/>
      </c>
      <c r="CA83" s="111" t="str">
        <f>IF('Calcul NEP et NEO'!AY83&lt;&gt;"",'Calcul NEP et NEO'!AY83,"")</f>
        <v/>
      </c>
      <c r="CB83" s="111" t="s">
        <v>32</v>
      </c>
      <c r="CC83" s="102" t="str">
        <f>IF(CB83&lt;&gt;"",VLOOKUP(CB83,Listes!$M$3:$N$7,2,FALSE),"")</f>
        <v/>
      </c>
      <c r="CD83" s="111" t="str">
        <f>IF('Calcul NEP et NEO'!AZ83&lt;&gt;"",'Calcul NEP et NEO'!AZ83,"")</f>
        <v/>
      </c>
      <c r="CE83" s="111" t="str">
        <f>IF('Calcul NEP et NEO'!BA83&lt;&gt;"",'Calcul NEP et NEO'!BA83,"")</f>
        <v/>
      </c>
      <c r="CF83" s="111" t="str">
        <f>IF('Calcul NEP et NEO'!BB83&lt;&gt;"",'Calcul NEP et NEO'!BB83,"")</f>
        <v/>
      </c>
      <c r="CG83" s="111" t="s">
        <v>32</v>
      </c>
      <c r="CH83" s="102" t="str">
        <f>IF(CG83&lt;&gt;"",VLOOKUP(CG83,Listes!$M$3:$N$7,2,FALSE),"")</f>
        <v/>
      </c>
      <c r="CI83" s="111" t="str">
        <f>IF('Calcul NEP et NEO'!BC83&lt;&gt;"",'Calcul NEP et NEO'!BC83,"")</f>
        <v/>
      </c>
      <c r="CJ83" s="111" t="str">
        <f>IF('Calcul NEP et NEO'!BD83&lt;&gt;"",'Calcul NEP et NEO'!BD83,"")</f>
        <v/>
      </c>
      <c r="CK83" s="111" t="str">
        <f>IF('Calcul NEP et NEO'!BE83&lt;&gt;"",'Calcul NEP et NEO'!BE83,"")</f>
        <v/>
      </c>
      <c r="CL83" s="111" t="s">
        <v>32</v>
      </c>
      <c r="CM83" s="102" t="str">
        <f>IF(CL83&lt;&gt;"",VLOOKUP(CL83,Listes!$M$3:$N$7,2,FALSE),"")</f>
        <v/>
      </c>
      <c r="CN83" s="111" t="str">
        <f>IF('Calcul NEP et NEO'!BF83&lt;&gt;"",'Calcul NEP et NEO'!BF83,"")</f>
        <v/>
      </c>
      <c r="CO83" s="111" t="str">
        <f>IF('Calcul NEP et NEO'!BG83&lt;&gt;"",'Calcul NEP et NEO'!BG83,"")</f>
        <v/>
      </c>
      <c r="CP83" s="111" t="str">
        <f>IF('Calcul NEP et NEO'!BH83&lt;&gt;"",'Calcul NEP et NEO'!BH83,"")</f>
        <v/>
      </c>
      <c r="CQ83" s="111" t="s">
        <v>32</v>
      </c>
      <c r="CR83" s="102" t="str">
        <f>IF(CQ83&lt;&gt;"",VLOOKUP(CQ83,Listes!$M$3:$N$7,2,FALSE),"")</f>
        <v/>
      </c>
      <c r="CS83" s="111" t="str">
        <f>IF('Calcul NEP et NEO'!BI83&lt;&gt;"",'Calcul NEP et NEO'!BI83,"")</f>
        <v/>
      </c>
      <c r="CT83" s="111" t="str">
        <f>IF('Calcul NEP et NEO'!BJ83&lt;&gt;"",'Calcul NEP et NEO'!BJ83,"")</f>
        <v/>
      </c>
      <c r="CU83" s="111" t="str">
        <f>IF('Calcul NEP et NEO'!BK83&lt;&gt;"",'Calcul NEP et NEO'!BK83,"")</f>
        <v/>
      </c>
      <c r="CV83" s="111" t="s">
        <v>32</v>
      </c>
      <c r="CW83" s="102" t="str">
        <f>IF(CV83&lt;&gt;"",VLOOKUP(CV83,Listes!$M$3:$N$7,2,FALSE),"")</f>
        <v/>
      </c>
      <c r="CX83" s="111" t="str">
        <f>IF('Calcul NEP et NEO'!BL83&lt;&gt;"",'Calcul NEP et NEO'!BL83,"")</f>
        <v/>
      </c>
      <c r="CY83" s="111" t="str">
        <f>IF('Calcul NEP et NEO'!BM83&lt;&gt;"",'Calcul NEP et NEO'!BM83,"")</f>
        <v/>
      </c>
      <c r="CZ83" s="111" t="str">
        <f>IF('Calcul NEP et NEO'!BN83&lt;&gt;"",'Calcul NEP et NEO'!BN83,"")</f>
        <v/>
      </c>
      <c r="DA83" s="111" t="s">
        <v>32</v>
      </c>
      <c r="DB83" s="102" t="str">
        <f>IF(DA83&lt;&gt;"",VLOOKUP(DA83,Listes!$M$3:$N$7,2,FALSE),"")</f>
        <v/>
      </c>
      <c r="DC83" s="111" t="str">
        <f>IF('Calcul NEP et NEO'!BO83&lt;&gt;"",'Calcul NEP et NEO'!BO83,"")</f>
        <v/>
      </c>
      <c r="DD83" s="111" t="str">
        <f>IF('Calcul NEP et NEO'!BP83&lt;&gt;"",'Calcul NEP et NEO'!BP83,"")</f>
        <v/>
      </c>
      <c r="DE83" s="50" t="str">
        <f>IF('Calcul NEP et NEO'!BQ83&lt;&gt;"",'Calcul NEP et NEO'!BQ83,"")</f>
        <v/>
      </c>
    </row>
    <row r="84" spans="1:109" ht="14.5" hidden="1" customHeight="1" x14ac:dyDescent="0.35">
      <c r="A84" s="36" t="str">
        <f>IF('Calcul NEP et NEO'!A84&lt;&gt;"",'Calcul NEP et NEO'!A84,"")</f>
        <v/>
      </c>
      <c r="B84" s="36" t="str">
        <f>IF('Calcul NEP et NEO'!B84&lt;&gt;"",'Calcul NEP et NEO'!B84,"")</f>
        <v/>
      </c>
      <c r="C84" s="36" t="str">
        <f>IF('Calcul NEP et NEO'!C84&lt;&gt;"",'Calcul NEP et NEO'!C84,"")</f>
        <v/>
      </c>
      <c r="D84" s="36" t="str">
        <f>IF('Calcul NEP et NEO'!D84&lt;&gt;"",'Calcul NEP et NEO'!D84,"")</f>
        <v/>
      </c>
      <c r="E84" s="47" t="str">
        <f>IF('Calcul NEP et NEO'!E84&lt;&gt;"",'Calcul NEP et NEO'!E84,"")</f>
        <v/>
      </c>
      <c r="F84" s="47" t="str">
        <f>IF('Calcul NEP et NEO'!F84&lt;&gt;"",'Calcul NEP et NEO'!F84,"")</f>
        <v/>
      </c>
      <c r="G84" s="47" t="str">
        <f>IF('Calcul NEP et NEO'!G84&lt;&gt;"",'Calcul NEP et NEO'!G84,"")</f>
        <v/>
      </c>
      <c r="H84" s="47" t="str">
        <f>IF('Calcul NEP et NEO'!H84&lt;&gt;"",'Calcul NEP et NEO'!H84,"")</f>
        <v/>
      </c>
      <c r="I84" s="50" t="str">
        <f>IF('Calcul NEP et NEO'!I84&lt;&gt;"",'Calcul NEP et NEO'!I84,"")</f>
        <v/>
      </c>
      <c r="J84" s="111" t="s">
        <v>32</v>
      </c>
      <c r="K84" s="102" t="str">
        <f>IF(J84&lt;&gt;"",VLOOKUP(J84,Listes!$M$3:$N$7,2,FALSE),"")</f>
        <v/>
      </c>
      <c r="L84" s="111" t="str">
        <f>IF('Calcul NEP et NEO'!J84&lt;&gt;"",'Calcul NEP et NEO'!J84,"")</f>
        <v/>
      </c>
      <c r="M84" s="112" t="str">
        <f>IF('Calcul NEP et NEO'!K84&lt;&gt;"",'Calcul NEP et NEO'!K84,"")</f>
        <v/>
      </c>
      <c r="N84" s="112" t="str">
        <f>IF('Calcul NEP et NEO'!L84&lt;&gt;"",'Calcul NEP et NEO'!L84,"")</f>
        <v/>
      </c>
      <c r="O84" s="111" t="s">
        <v>32</v>
      </c>
      <c r="P84" s="102" t="str">
        <f>IF(O84&lt;&gt;"",VLOOKUP(O84,Listes!$M$3:$N$7,2,FALSE),"")</f>
        <v/>
      </c>
      <c r="Q84" s="111" t="str">
        <f>IF('Calcul NEP et NEO'!M84&lt;&gt;"",'Calcul NEP et NEO'!M84,"")</f>
        <v/>
      </c>
      <c r="R84" s="112" t="str">
        <f>IF('Calcul NEP et NEO'!N84&lt;&gt;"",'Calcul NEP et NEO'!N84,"")</f>
        <v/>
      </c>
      <c r="S84" s="112" t="str">
        <f>IF('Calcul NEP et NEO'!O84&lt;&gt;"",'Calcul NEP et NEO'!O84,"")</f>
        <v/>
      </c>
      <c r="T84" s="111" t="s">
        <v>32</v>
      </c>
      <c r="U84" s="102" t="str">
        <f>IF(T84&lt;&gt;"",VLOOKUP(T84,Listes!$M$3:$N$7,2,FALSE),"")</f>
        <v/>
      </c>
      <c r="V84" s="111" t="str">
        <f>IF('Calcul NEP et NEO'!P84&lt;&gt;"",'Calcul NEP et NEO'!P84,"")</f>
        <v/>
      </c>
      <c r="W84" s="112" t="str">
        <f>IF('Calcul NEP et NEO'!Q84&lt;&gt;"",'Calcul NEP et NEO'!Q84,"")</f>
        <v/>
      </c>
      <c r="X84" s="112" t="str">
        <f>IF('Calcul NEP et NEO'!R84&lt;&gt;"",'Calcul NEP et NEO'!R84,"")</f>
        <v/>
      </c>
      <c r="Y84" s="111" t="s">
        <v>32</v>
      </c>
      <c r="Z84" s="102" t="str">
        <f>IF(Y84&lt;&gt;"",VLOOKUP(Y84,Listes!$M$3:$N$7,2,FALSE),"")</f>
        <v/>
      </c>
      <c r="AA84" s="111" t="str">
        <f>IF('Calcul NEP et NEO'!S84&lt;&gt;"",'Calcul NEP et NEO'!S84,"")</f>
        <v/>
      </c>
      <c r="AB84" s="111" t="str">
        <f>IF('Calcul NEP et NEO'!T84&lt;&gt;"",'Calcul NEP et NEO'!T84,"")</f>
        <v/>
      </c>
      <c r="AC84" s="111" t="str">
        <f>IF('Calcul NEP et NEO'!U84&lt;&gt;"",'Calcul NEP et NEO'!U84,"")</f>
        <v/>
      </c>
      <c r="AD84" s="111" t="s">
        <v>32</v>
      </c>
      <c r="AE84" s="102" t="str">
        <f>IF(AD84&lt;&gt;"",VLOOKUP(AD84,Listes!$M$3:$N$7,2,FALSE),"")</f>
        <v/>
      </c>
      <c r="AF84" s="111" t="str">
        <f>IF('Calcul NEP et NEO'!V84&lt;&gt;"",'Calcul NEP et NEO'!V84,"")</f>
        <v/>
      </c>
      <c r="AG84" s="111" t="str">
        <f>IF('Calcul NEP et NEO'!W84&lt;&gt;"",'Calcul NEP et NEO'!W84,"")</f>
        <v/>
      </c>
      <c r="AH84" s="111" t="str">
        <f>IF('Calcul NEP et NEO'!X84&lt;&gt;"",'Calcul NEP et NEO'!X84,"")</f>
        <v/>
      </c>
      <c r="AI84" s="111" t="s">
        <v>32</v>
      </c>
      <c r="AJ84" s="102" t="str">
        <f>IF(AI84&lt;&gt;"",VLOOKUP(AI84,Listes!$M$3:$N$7,2,FALSE),"")</f>
        <v/>
      </c>
      <c r="AK84" s="111" t="str">
        <f>IF('Calcul NEP et NEO'!Y84&lt;&gt;"",'Calcul NEP et NEO'!Y84,"")</f>
        <v/>
      </c>
      <c r="AL84" s="111" t="str">
        <f>IF('Calcul NEP et NEO'!Z84&lt;&gt;"",'Calcul NEP et NEO'!Z84,"")</f>
        <v/>
      </c>
      <c r="AM84" s="111" t="str">
        <f>IF('Calcul NEP et NEO'!AA84&lt;&gt;"",'Calcul NEP et NEO'!AA84,"")</f>
        <v/>
      </c>
      <c r="AN84" s="111" t="s">
        <v>32</v>
      </c>
      <c r="AO84" s="102" t="str">
        <f>IF(AN84&lt;&gt;"",VLOOKUP(AN84,Listes!$M$3:$N$7,2,FALSE),"")</f>
        <v/>
      </c>
      <c r="AP84" s="111" t="str">
        <f>IF('Calcul NEP et NEO'!AB84&lt;&gt;"",'Calcul NEP et NEO'!AB84,"")</f>
        <v/>
      </c>
      <c r="AQ84" s="111" t="str">
        <f>IF('Calcul NEP et NEO'!AC84&lt;&gt;"",'Calcul NEP et NEO'!AC84,"")</f>
        <v/>
      </c>
      <c r="AR84" s="111" t="str">
        <f>IF('Calcul NEP et NEO'!AD84&lt;&gt;"",'Calcul NEP et NEO'!AD84,"")</f>
        <v/>
      </c>
      <c r="AS84" s="111" t="s">
        <v>32</v>
      </c>
      <c r="AT84" s="102" t="str">
        <f>IF(AS84&lt;&gt;"",VLOOKUP(AS84,Listes!$M$3:$N$7,2,FALSE),"")</f>
        <v/>
      </c>
      <c r="AU84" s="111" t="str">
        <f>IF('Calcul NEP et NEO'!AE84&lt;&gt;"",'Calcul NEP et NEO'!AE84,"")</f>
        <v/>
      </c>
      <c r="AV84" s="111" t="str">
        <f>IF('Calcul NEP et NEO'!AF84&lt;&gt;"",'Calcul NEP et NEO'!AF84,"")</f>
        <v/>
      </c>
      <c r="AW84" s="111" t="str">
        <f>IF('Calcul NEP et NEO'!AG84&lt;&gt;"",'Calcul NEP et NEO'!AG84,"")</f>
        <v/>
      </c>
      <c r="AX84" s="111" t="s">
        <v>32</v>
      </c>
      <c r="AY84" s="102" t="str">
        <f>IF(AX84&lt;&gt;"",VLOOKUP(AX84,Listes!$M$3:$N$7,2,FALSE),"")</f>
        <v/>
      </c>
      <c r="AZ84" s="111" t="str">
        <f>IF('Calcul NEP et NEO'!AH84&lt;&gt;"",'Calcul NEP et NEO'!AH84,"")</f>
        <v/>
      </c>
      <c r="BA84" s="111" t="str">
        <f>IF('Calcul NEP et NEO'!AI84&lt;&gt;"",'Calcul NEP et NEO'!AI84,"")</f>
        <v/>
      </c>
      <c r="BB84" s="111" t="str">
        <f>IF('Calcul NEP et NEO'!AJ84&lt;&gt;"",'Calcul NEP et NEO'!AJ84,"")</f>
        <v/>
      </c>
      <c r="BC84" s="111" t="s">
        <v>32</v>
      </c>
      <c r="BD84" s="102" t="str">
        <f>IF(BC84&lt;&gt;"",VLOOKUP(BC84,Listes!$M$3:$N$7,2,FALSE),"")</f>
        <v/>
      </c>
      <c r="BE84" s="111" t="str">
        <f>IF('Calcul NEP et NEO'!AK84&lt;&gt;"",'Calcul NEP et NEO'!AK84,"")</f>
        <v/>
      </c>
      <c r="BF84" s="111" t="str">
        <f>IF('Calcul NEP et NEO'!AL84&lt;&gt;"",'Calcul NEP et NEO'!AL84,"")</f>
        <v/>
      </c>
      <c r="BG84" s="111" t="str">
        <f>IF('Calcul NEP et NEO'!AM84&lt;&gt;"",'Calcul NEP et NEO'!AM84,"")</f>
        <v/>
      </c>
      <c r="BH84" s="111" t="s">
        <v>32</v>
      </c>
      <c r="BI84" s="102" t="str">
        <f>IF(BH84&lt;&gt;"",VLOOKUP(BH84,Listes!$M$3:$N$7,2,FALSE),"")</f>
        <v/>
      </c>
      <c r="BJ84" s="111" t="str">
        <f>IF('Calcul NEP et NEO'!AN84&lt;&gt;"",'Calcul NEP et NEO'!AN84,"")</f>
        <v/>
      </c>
      <c r="BK84" s="111" t="str">
        <f>IF('Calcul NEP et NEO'!AO84&lt;&gt;"",'Calcul NEP et NEO'!AO84,"")</f>
        <v/>
      </c>
      <c r="BL84" s="111" t="str">
        <f>IF('Calcul NEP et NEO'!AP84&lt;&gt;"",'Calcul NEP et NEO'!AP84,"")</f>
        <v/>
      </c>
      <c r="BM84" s="111" t="s">
        <v>32</v>
      </c>
      <c r="BN84" s="102" t="str">
        <f>IF(BM84&lt;&gt;"",VLOOKUP(BM84,Listes!$M$3:$N$7,2,FALSE),"")</f>
        <v/>
      </c>
      <c r="BO84" s="111" t="str">
        <f>IF('Calcul NEP et NEO'!AQ84&lt;&gt;"",'Calcul NEP et NEO'!AQ84,"")</f>
        <v/>
      </c>
      <c r="BP84" s="111" t="str">
        <f>IF('Calcul NEP et NEO'!AR84&lt;&gt;"",'Calcul NEP et NEO'!AR84,"")</f>
        <v/>
      </c>
      <c r="BQ84" s="111" t="str">
        <f>IF('Calcul NEP et NEO'!AS84&lt;&gt;"",'Calcul NEP et NEO'!AS84,"")</f>
        <v/>
      </c>
      <c r="BR84" s="111" t="s">
        <v>32</v>
      </c>
      <c r="BS84" s="102" t="str">
        <f>IF(BR84&lt;&gt;"",VLOOKUP(BR84,Listes!$M$3:$N$7,2,FALSE),"")</f>
        <v/>
      </c>
      <c r="BT84" s="111" t="str">
        <f>IF('Calcul NEP et NEO'!AT84&lt;&gt;"",'Calcul NEP et NEO'!AT84,"")</f>
        <v/>
      </c>
      <c r="BU84" s="111" t="str">
        <f>IF('Calcul NEP et NEO'!AU84&lt;&gt;"",'Calcul NEP et NEO'!AU84,"")</f>
        <v/>
      </c>
      <c r="BV84" s="111" t="str">
        <f>IF('Calcul NEP et NEO'!AV84&lt;&gt;"",'Calcul NEP et NEO'!AV84,"")</f>
        <v/>
      </c>
      <c r="BW84" s="111" t="s">
        <v>32</v>
      </c>
      <c r="BX84" s="102" t="str">
        <f>IF(BW84&lt;&gt;"",VLOOKUP(BW84,Listes!$M$3:$N$7,2,FALSE),"")</f>
        <v/>
      </c>
      <c r="BY84" s="111" t="str">
        <f>IF('Calcul NEP et NEO'!AW84&lt;&gt;"",'Calcul NEP et NEO'!AW84,"")</f>
        <v/>
      </c>
      <c r="BZ84" s="111" t="str">
        <f>IF('Calcul NEP et NEO'!AX84&lt;&gt;"",'Calcul NEP et NEO'!AX84,"")</f>
        <v/>
      </c>
      <c r="CA84" s="111" t="str">
        <f>IF('Calcul NEP et NEO'!AY84&lt;&gt;"",'Calcul NEP et NEO'!AY84,"")</f>
        <v/>
      </c>
      <c r="CB84" s="111" t="s">
        <v>32</v>
      </c>
      <c r="CC84" s="102" t="str">
        <f>IF(CB84&lt;&gt;"",VLOOKUP(CB84,Listes!$M$3:$N$7,2,FALSE),"")</f>
        <v/>
      </c>
      <c r="CD84" s="111" t="str">
        <f>IF('Calcul NEP et NEO'!AZ84&lt;&gt;"",'Calcul NEP et NEO'!AZ84,"")</f>
        <v/>
      </c>
      <c r="CE84" s="111" t="str">
        <f>IF('Calcul NEP et NEO'!BA84&lt;&gt;"",'Calcul NEP et NEO'!BA84,"")</f>
        <v/>
      </c>
      <c r="CF84" s="111" t="str">
        <f>IF('Calcul NEP et NEO'!BB84&lt;&gt;"",'Calcul NEP et NEO'!BB84,"")</f>
        <v/>
      </c>
      <c r="CG84" s="111" t="s">
        <v>32</v>
      </c>
      <c r="CH84" s="102" t="str">
        <f>IF(CG84&lt;&gt;"",VLOOKUP(CG84,Listes!$M$3:$N$7,2,FALSE),"")</f>
        <v/>
      </c>
      <c r="CI84" s="111" t="str">
        <f>IF('Calcul NEP et NEO'!BC84&lt;&gt;"",'Calcul NEP et NEO'!BC84,"")</f>
        <v/>
      </c>
      <c r="CJ84" s="111" t="str">
        <f>IF('Calcul NEP et NEO'!BD84&lt;&gt;"",'Calcul NEP et NEO'!BD84,"")</f>
        <v/>
      </c>
      <c r="CK84" s="111" t="str">
        <f>IF('Calcul NEP et NEO'!BE84&lt;&gt;"",'Calcul NEP et NEO'!BE84,"")</f>
        <v/>
      </c>
      <c r="CL84" s="111" t="s">
        <v>32</v>
      </c>
      <c r="CM84" s="102" t="str">
        <f>IF(CL84&lt;&gt;"",VLOOKUP(CL84,Listes!$M$3:$N$7,2,FALSE),"")</f>
        <v/>
      </c>
      <c r="CN84" s="111" t="str">
        <f>IF('Calcul NEP et NEO'!BF84&lt;&gt;"",'Calcul NEP et NEO'!BF84,"")</f>
        <v/>
      </c>
      <c r="CO84" s="111" t="str">
        <f>IF('Calcul NEP et NEO'!BG84&lt;&gt;"",'Calcul NEP et NEO'!BG84,"")</f>
        <v/>
      </c>
      <c r="CP84" s="111" t="str">
        <f>IF('Calcul NEP et NEO'!BH84&lt;&gt;"",'Calcul NEP et NEO'!BH84,"")</f>
        <v/>
      </c>
      <c r="CQ84" s="111" t="s">
        <v>32</v>
      </c>
      <c r="CR84" s="102" t="str">
        <f>IF(CQ84&lt;&gt;"",VLOOKUP(CQ84,Listes!$M$3:$N$7,2,FALSE),"")</f>
        <v/>
      </c>
      <c r="CS84" s="111" t="str">
        <f>IF('Calcul NEP et NEO'!BI84&lt;&gt;"",'Calcul NEP et NEO'!BI84,"")</f>
        <v/>
      </c>
      <c r="CT84" s="111" t="str">
        <f>IF('Calcul NEP et NEO'!BJ84&lt;&gt;"",'Calcul NEP et NEO'!BJ84,"")</f>
        <v/>
      </c>
      <c r="CU84" s="111" t="str">
        <f>IF('Calcul NEP et NEO'!BK84&lt;&gt;"",'Calcul NEP et NEO'!BK84,"")</f>
        <v/>
      </c>
      <c r="CV84" s="111" t="s">
        <v>32</v>
      </c>
      <c r="CW84" s="102" t="str">
        <f>IF(CV84&lt;&gt;"",VLOOKUP(CV84,Listes!$M$3:$N$7,2,FALSE),"")</f>
        <v/>
      </c>
      <c r="CX84" s="111" t="str">
        <f>IF('Calcul NEP et NEO'!BL84&lt;&gt;"",'Calcul NEP et NEO'!BL84,"")</f>
        <v/>
      </c>
      <c r="CY84" s="111" t="str">
        <f>IF('Calcul NEP et NEO'!BM84&lt;&gt;"",'Calcul NEP et NEO'!BM84,"")</f>
        <v/>
      </c>
      <c r="CZ84" s="111" t="str">
        <f>IF('Calcul NEP et NEO'!BN84&lt;&gt;"",'Calcul NEP et NEO'!BN84,"")</f>
        <v/>
      </c>
      <c r="DA84" s="111" t="s">
        <v>32</v>
      </c>
      <c r="DB84" s="102" t="str">
        <f>IF(DA84&lt;&gt;"",VLOOKUP(DA84,Listes!$M$3:$N$7,2,FALSE),"")</f>
        <v/>
      </c>
      <c r="DC84" s="111" t="str">
        <f>IF('Calcul NEP et NEO'!BO84&lt;&gt;"",'Calcul NEP et NEO'!BO84,"")</f>
        <v/>
      </c>
      <c r="DD84" s="111" t="str">
        <f>IF('Calcul NEP et NEO'!BP84&lt;&gt;"",'Calcul NEP et NEO'!BP84,"")</f>
        <v/>
      </c>
      <c r="DE84" s="50" t="str">
        <f>IF('Calcul NEP et NEO'!BQ84&lt;&gt;"",'Calcul NEP et NEO'!BQ84,"")</f>
        <v/>
      </c>
    </row>
    <row r="85" spans="1:109" ht="14.5" hidden="1" customHeight="1" x14ac:dyDescent="0.35">
      <c r="A85" s="36" t="str">
        <f>IF('Calcul NEP et NEO'!A85&lt;&gt;"",'Calcul NEP et NEO'!A85,"")</f>
        <v/>
      </c>
      <c r="B85" s="36" t="str">
        <f>IF('Calcul NEP et NEO'!B85&lt;&gt;"",'Calcul NEP et NEO'!B85,"")</f>
        <v/>
      </c>
      <c r="C85" s="36" t="str">
        <f>IF('Calcul NEP et NEO'!C85&lt;&gt;"",'Calcul NEP et NEO'!C85,"")</f>
        <v/>
      </c>
      <c r="D85" s="36" t="str">
        <f>IF('Calcul NEP et NEO'!D85&lt;&gt;"",'Calcul NEP et NEO'!D85,"")</f>
        <v/>
      </c>
      <c r="E85" s="47" t="str">
        <f>IF('Calcul NEP et NEO'!E85&lt;&gt;"",'Calcul NEP et NEO'!E85,"")</f>
        <v/>
      </c>
      <c r="F85" s="47" t="str">
        <f>IF('Calcul NEP et NEO'!F85&lt;&gt;"",'Calcul NEP et NEO'!F85,"")</f>
        <v/>
      </c>
      <c r="G85" s="47" t="str">
        <f>IF('Calcul NEP et NEO'!G85&lt;&gt;"",'Calcul NEP et NEO'!G85,"")</f>
        <v/>
      </c>
      <c r="H85" s="47" t="str">
        <f>IF('Calcul NEP et NEO'!H85&lt;&gt;"",'Calcul NEP et NEO'!H85,"")</f>
        <v/>
      </c>
      <c r="I85" s="50" t="str">
        <f>IF('Calcul NEP et NEO'!I85&lt;&gt;"",'Calcul NEP et NEO'!I85,"")</f>
        <v/>
      </c>
      <c r="J85" s="111" t="s">
        <v>32</v>
      </c>
      <c r="K85" s="102" t="str">
        <f>IF(J85&lt;&gt;"",VLOOKUP(J85,Listes!$M$3:$N$7,2,FALSE),"")</f>
        <v/>
      </c>
      <c r="L85" s="111" t="str">
        <f>IF('Calcul NEP et NEO'!J85&lt;&gt;"",'Calcul NEP et NEO'!J85,"")</f>
        <v/>
      </c>
      <c r="M85" s="112" t="str">
        <f>IF('Calcul NEP et NEO'!K85&lt;&gt;"",'Calcul NEP et NEO'!K85,"")</f>
        <v/>
      </c>
      <c r="N85" s="112" t="str">
        <f>IF('Calcul NEP et NEO'!L85&lt;&gt;"",'Calcul NEP et NEO'!L85,"")</f>
        <v/>
      </c>
      <c r="O85" s="111" t="s">
        <v>32</v>
      </c>
      <c r="P85" s="102" t="str">
        <f>IF(O85&lt;&gt;"",VLOOKUP(O85,Listes!$M$3:$N$7,2,FALSE),"")</f>
        <v/>
      </c>
      <c r="Q85" s="111" t="str">
        <f>IF('Calcul NEP et NEO'!M85&lt;&gt;"",'Calcul NEP et NEO'!M85,"")</f>
        <v/>
      </c>
      <c r="R85" s="112" t="str">
        <f>IF('Calcul NEP et NEO'!N85&lt;&gt;"",'Calcul NEP et NEO'!N85,"")</f>
        <v/>
      </c>
      <c r="S85" s="112" t="str">
        <f>IF('Calcul NEP et NEO'!O85&lt;&gt;"",'Calcul NEP et NEO'!O85,"")</f>
        <v/>
      </c>
      <c r="T85" s="111" t="s">
        <v>32</v>
      </c>
      <c r="U85" s="102" t="str">
        <f>IF(T85&lt;&gt;"",VLOOKUP(T85,Listes!$M$3:$N$7,2,FALSE),"")</f>
        <v/>
      </c>
      <c r="V85" s="111" t="str">
        <f>IF('Calcul NEP et NEO'!P85&lt;&gt;"",'Calcul NEP et NEO'!P85,"")</f>
        <v/>
      </c>
      <c r="W85" s="112" t="str">
        <f>IF('Calcul NEP et NEO'!Q85&lt;&gt;"",'Calcul NEP et NEO'!Q85,"")</f>
        <v/>
      </c>
      <c r="X85" s="112" t="str">
        <f>IF('Calcul NEP et NEO'!R85&lt;&gt;"",'Calcul NEP et NEO'!R85,"")</f>
        <v/>
      </c>
      <c r="Y85" s="111" t="s">
        <v>32</v>
      </c>
      <c r="Z85" s="102" t="str">
        <f>IF(Y85&lt;&gt;"",VLOOKUP(Y85,Listes!$M$3:$N$7,2,FALSE),"")</f>
        <v/>
      </c>
      <c r="AA85" s="111" t="str">
        <f>IF('Calcul NEP et NEO'!S85&lt;&gt;"",'Calcul NEP et NEO'!S85,"")</f>
        <v/>
      </c>
      <c r="AB85" s="111" t="str">
        <f>IF('Calcul NEP et NEO'!T85&lt;&gt;"",'Calcul NEP et NEO'!T85,"")</f>
        <v/>
      </c>
      <c r="AC85" s="111" t="str">
        <f>IF('Calcul NEP et NEO'!U85&lt;&gt;"",'Calcul NEP et NEO'!U85,"")</f>
        <v/>
      </c>
      <c r="AD85" s="111" t="s">
        <v>32</v>
      </c>
      <c r="AE85" s="102" t="str">
        <f>IF(AD85&lt;&gt;"",VLOOKUP(AD85,Listes!$M$3:$N$7,2,FALSE),"")</f>
        <v/>
      </c>
      <c r="AF85" s="111" t="str">
        <f>IF('Calcul NEP et NEO'!V85&lt;&gt;"",'Calcul NEP et NEO'!V85,"")</f>
        <v/>
      </c>
      <c r="AG85" s="111" t="str">
        <f>IF('Calcul NEP et NEO'!W85&lt;&gt;"",'Calcul NEP et NEO'!W85,"")</f>
        <v/>
      </c>
      <c r="AH85" s="111" t="str">
        <f>IF('Calcul NEP et NEO'!X85&lt;&gt;"",'Calcul NEP et NEO'!X85,"")</f>
        <v/>
      </c>
      <c r="AI85" s="111" t="s">
        <v>32</v>
      </c>
      <c r="AJ85" s="102" t="str">
        <f>IF(AI85&lt;&gt;"",VLOOKUP(AI85,Listes!$M$3:$N$7,2,FALSE),"")</f>
        <v/>
      </c>
      <c r="AK85" s="111" t="str">
        <f>IF('Calcul NEP et NEO'!Y85&lt;&gt;"",'Calcul NEP et NEO'!Y85,"")</f>
        <v/>
      </c>
      <c r="AL85" s="111" t="str">
        <f>IF('Calcul NEP et NEO'!Z85&lt;&gt;"",'Calcul NEP et NEO'!Z85,"")</f>
        <v/>
      </c>
      <c r="AM85" s="111" t="str">
        <f>IF('Calcul NEP et NEO'!AA85&lt;&gt;"",'Calcul NEP et NEO'!AA85,"")</f>
        <v/>
      </c>
      <c r="AN85" s="111" t="s">
        <v>32</v>
      </c>
      <c r="AO85" s="102" t="str">
        <f>IF(AN85&lt;&gt;"",VLOOKUP(AN85,Listes!$M$3:$N$7,2,FALSE),"")</f>
        <v/>
      </c>
      <c r="AP85" s="111" t="str">
        <f>IF('Calcul NEP et NEO'!AB85&lt;&gt;"",'Calcul NEP et NEO'!AB85,"")</f>
        <v/>
      </c>
      <c r="AQ85" s="111" t="str">
        <f>IF('Calcul NEP et NEO'!AC85&lt;&gt;"",'Calcul NEP et NEO'!AC85,"")</f>
        <v/>
      </c>
      <c r="AR85" s="111" t="str">
        <f>IF('Calcul NEP et NEO'!AD85&lt;&gt;"",'Calcul NEP et NEO'!AD85,"")</f>
        <v/>
      </c>
      <c r="AS85" s="111" t="s">
        <v>32</v>
      </c>
      <c r="AT85" s="102" t="str">
        <f>IF(AS85&lt;&gt;"",VLOOKUP(AS85,Listes!$M$3:$N$7,2,FALSE),"")</f>
        <v/>
      </c>
      <c r="AU85" s="111" t="str">
        <f>IF('Calcul NEP et NEO'!AE85&lt;&gt;"",'Calcul NEP et NEO'!AE85,"")</f>
        <v/>
      </c>
      <c r="AV85" s="111" t="str">
        <f>IF('Calcul NEP et NEO'!AF85&lt;&gt;"",'Calcul NEP et NEO'!AF85,"")</f>
        <v/>
      </c>
      <c r="AW85" s="111" t="str">
        <f>IF('Calcul NEP et NEO'!AG85&lt;&gt;"",'Calcul NEP et NEO'!AG85,"")</f>
        <v/>
      </c>
      <c r="AX85" s="111" t="s">
        <v>32</v>
      </c>
      <c r="AY85" s="102" t="str">
        <f>IF(AX85&lt;&gt;"",VLOOKUP(AX85,Listes!$M$3:$N$7,2,FALSE),"")</f>
        <v/>
      </c>
      <c r="AZ85" s="111" t="str">
        <f>IF('Calcul NEP et NEO'!AH85&lt;&gt;"",'Calcul NEP et NEO'!AH85,"")</f>
        <v/>
      </c>
      <c r="BA85" s="111" t="str">
        <f>IF('Calcul NEP et NEO'!AI85&lt;&gt;"",'Calcul NEP et NEO'!AI85,"")</f>
        <v/>
      </c>
      <c r="BB85" s="111" t="str">
        <f>IF('Calcul NEP et NEO'!AJ85&lt;&gt;"",'Calcul NEP et NEO'!AJ85,"")</f>
        <v/>
      </c>
      <c r="BC85" s="111" t="s">
        <v>32</v>
      </c>
      <c r="BD85" s="102" t="str">
        <f>IF(BC85&lt;&gt;"",VLOOKUP(BC85,Listes!$M$3:$N$7,2,FALSE),"")</f>
        <v/>
      </c>
      <c r="BE85" s="111" t="str">
        <f>IF('Calcul NEP et NEO'!AK85&lt;&gt;"",'Calcul NEP et NEO'!AK85,"")</f>
        <v/>
      </c>
      <c r="BF85" s="111" t="str">
        <f>IF('Calcul NEP et NEO'!AL85&lt;&gt;"",'Calcul NEP et NEO'!AL85,"")</f>
        <v/>
      </c>
      <c r="BG85" s="111" t="str">
        <f>IF('Calcul NEP et NEO'!AM85&lt;&gt;"",'Calcul NEP et NEO'!AM85,"")</f>
        <v/>
      </c>
      <c r="BH85" s="111" t="s">
        <v>32</v>
      </c>
      <c r="BI85" s="102" t="str">
        <f>IF(BH85&lt;&gt;"",VLOOKUP(BH85,Listes!$M$3:$N$7,2,FALSE),"")</f>
        <v/>
      </c>
      <c r="BJ85" s="111" t="str">
        <f>IF('Calcul NEP et NEO'!AN85&lt;&gt;"",'Calcul NEP et NEO'!AN85,"")</f>
        <v/>
      </c>
      <c r="BK85" s="111" t="str">
        <f>IF('Calcul NEP et NEO'!AO85&lt;&gt;"",'Calcul NEP et NEO'!AO85,"")</f>
        <v/>
      </c>
      <c r="BL85" s="111" t="str">
        <f>IF('Calcul NEP et NEO'!AP85&lt;&gt;"",'Calcul NEP et NEO'!AP85,"")</f>
        <v/>
      </c>
      <c r="BM85" s="111" t="s">
        <v>32</v>
      </c>
      <c r="BN85" s="102" t="str">
        <f>IF(BM85&lt;&gt;"",VLOOKUP(BM85,Listes!$M$3:$N$7,2,FALSE),"")</f>
        <v/>
      </c>
      <c r="BO85" s="111" t="str">
        <f>IF('Calcul NEP et NEO'!AQ85&lt;&gt;"",'Calcul NEP et NEO'!AQ85,"")</f>
        <v/>
      </c>
      <c r="BP85" s="111" t="str">
        <f>IF('Calcul NEP et NEO'!AR85&lt;&gt;"",'Calcul NEP et NEO'!AR85,"")</f>
        <v/>
      </c>
      <c r="BQ85" s="111" t="str">
        <f>IF('Calcul NEP et NEO'!AS85&lt;&gt;"",'Calcul NEP et NEO'!AS85,"")</f>
        <v/>
      </c>
      <c r="BR85" s="111" t="s">
        <v>32</v>
      </c>
      <c r="BS85" s="102" t="str">
        <f>IF(BR85&lt;&gt;"",VLOOKUP(BR85,Listes!$M$3:$N$7,2,FALSE),"")</f>
        <v/>
      </c>
      <c r="BT85" s="111" t="str">
        <f>IF('Calcul NEP et NEO'!AT85&lt;&gt;"",'Calcul NEP et NEO'!AT85,"")</f>
        <v/>
      </c>
      <c r="BU85" s="111" t="str">
        <f>IF('Calcul NEP et NEO'!AU85&lt;&gt;"",'Calcul NEP et NEO'!AU85,"")</f>
        <v/>
      </c>
      <c r="BV85" s="111" t="str">
        <f>IF('Calcul NEP et NEO'!AV85&lt;&gt;"",'Calcul NEP et NEO'!AV85,"")</f>
        <v/>
      </c>
      <c r="BW85" s="111" t="s">
        <v>32</v>
      </c>
      <c r="BX85" s="102" t="str">
        <f>IF(BW85&lt;&gt;"",VLOOKUP(BW85,Listes!$M$3:$N$7,2,FALSE),"")</f>
        <v/>
      </c>
      <c r="BY85" s="111" t="str">
        <f>IF('Calcul NEP et NEO'!AW85&lt;&gt;"",'Calcul NEP et NEO'!AW85,"")</f>
        <v/>
      </c>
      <c r="BZ85" s="111" t="str">
        <f>IF('Calcul NEP et NEO'!AX85&lt;&gt;"",'Calcul NEP et NEO'!AX85,"")</f>
        <v/>
      </c>
      <c r="CA85" s="111" t="str">
        <f>IF('Calcul NEP et NEO'!AY85&lt;&gt;"",'Calcul NEP et NEO'!AY85,"")</f>
        <v/>
      </c>
      <c r="CB85" s="111" t="s">
        <v>32</v>
      </c>
      <c r="CC85" s="102" t="str">
        <f>IF(CB85&lt;&gt;"",VLOOKUP(CB85,Listes!$M$3:$N$7,2,FALSE),"")</f>
        <v/>
      </c>
      <c r="CD85" s="111" t="str">
        <f>IF('Calcul NEP et NEO'!AZ85&lt;&gt;"",'Calcul NEP et NEO'!AZ85,"")</f>
        <v/>
      </c>
      <c r="CE85" s="111" t="str">
        <f>IF('Calcul NEP et NEO'!BA85&lt;&gt;"",'Calcul NEP et NEO'!BA85,"")</f>
        <v/>
      </c>
      <c r="CF85" s="111" t="str">
        <f>IF('Calcul NEP et NEO'!BB85&lt;&gt;"",'Calcul NEP et NEO'!BB85,"")</f>
        <v/>
      </c>
      <c r="CG85" s="111" t="s">
        <v>32</v>
      </c>
      <c r="CH85" s="102" t="str">
        <f>IF(CG85&lt;&gt;"",VLOOKUP(CG85,Listes!$M$3:$N$7,2,FALSE),"")</f>
        <v/>
      </c>
      <c r="CI85" s="111" t="str">
        <f>IF('Calcul NEP et NEO'!BC85&lt;&gt;"",'Calcul NEP et NEO'!BC85,"")</f>
        <v/>
      </c>
      <c r="CJ85" s="111" t="str">
        <f>IF('Calcul NEP et NEO'!BD85&lt;&gt;"",'Calcul NEP et NEO'!BD85,"")</f>
        <v/>
      </c>
      <c r="CK85" s="111" t="str">
        <f>IF('Calcul NEP et NEO'!BE85&lt;&gt;"",'Calcul NEP et NEO'!BE85,"")</f>
        <v/>
      </c>
      <c r="CL85" s="111" t="s">
        <v>32</v>
      </c>
      <c r="CM85" s="102" t="str">
        <f>IF(CL85&lt;&gt;"",VLOOKUP(CL85,Listes!$M$3:$N$7,2,FALSE),"")</f>
        <v/>
      </c>
      <c r="CN85" s="111" t="str">
        <f>IF('Calcul NEP et NEO'!BF85&lt;&gt;"",'Calcul NEP et NEO'!BF85,"")</f>
        <v/>
      </c>
      <c r="CO85" s="111" t="str">
        <f>IF('Calcul NEP et NEO'!BG85&lt;&gt;"",'Calcul NEP et NEO'!BG85,"")</f>
        <v/>
      </c>
      <c r="CP85" s="111" t="str">
        <f>IF('Calcul NEP et NEO'!BH85&lt;&gt;"",'Calcul NEP et NEO'!BH85,"")</f>
        <v/>
      </c>
      <c r="CQ85" s="111" t="s">
        <v>32</v>
      </c>
      <c r="CR85" s="102" t="str">
        <f>IF(CQ85&lt;&gt;"",VLOOKUP(CQ85,Listes!$M$3:$N$7,2,FALSE),"")</f>
        <v/>
      </c>
      <c r="CS85" s="111" t="str">
        <f>IF('Calcul NEP et NEO'!BI85&lt;&gt;"",'Calcul NEP et NEO'!BI85,"")</f>
        <v/>
      </c>
      <c r="CT85" s="111" t="str">
        <f>IF('Calcul NEP et NEO'!BJ85&lt;&gt;"",'Calcul NEP et NEO'!BJ85,"")</f>
        <v/>
      </c>
      <c r="CU85" s="111" t="str">
        <f>IF('Calcul NEP et NEO'!BK85&lt;&gt;"",'Calcul NEP et NEO'!BK85,"")</f>
        <v/>
      </c>
      <c r="CV85" s="111" t="s">
        <v>32</v>
      </c>
      <c r="CW85" s="102" t="str">
        <f>IF(CV85&lt;&gt;"",VLOOKUP(CV85,Listes!$M$3:$N$7,2,FALSE),"")</f>
        <v/>
      </c>
      <c r="CX85" s="111" t="str">
        <f>IF('Calcul NEP et NEO'!BL85&lt;&gt;"",'Calcul NEP et NEO'!BL85,"")</f>
        <v/>
      </c>
      <c r="CY85" s="111" t="str">
        <f>IF('Calcul NEP et NEO'!BM85&lt;&gt;"",'Calcul NEP et NEO'!BM85,"")</f>
        <v/>
      </c>
      <c r="CZ85" s="111" t="str">
        <f>IF('Calcul NEP et NEO'!BN85&lt;&gt;"",'Calcul NEP et NEO'!BN85,"")</f>
        <v/>
      </c>
      <c r="DA85" s="111" t="s">
        <v>32</v>
      </c>
      <c r="DB85" s="102" t="str">
        <f>IF(DA85&lt;&gt;"",VLOOKUP(DA85,Listes!$M$3:$N$7,2,FALSE),"")</f>
        <v/>
      </c>
      <c r="DC85" s="111" t="str">
        <f>IF('Calcul NEP et NEO'!BO85&lt;&gt;"",'Calcul NEP et NEO'!BO85,"")</f>
        <v/>
      </c>
      <c r="DD85" s="111" t="str">
        <f>IF('Calcul NEP et NEO'!BP85&lt;&gt;"",'Calcul NEP et NEO'!BP85,"")</f>
        <v/>
      </c>
      <c r="DE85" s="50" t="str">
        <f>IF('Calcul NEP et NEO'!BQ85&lt;&gt;"",'Calcul NEP et NEO'!BQ85,"")</f>
        <v/>
      </c>
    </row>
    <row r="86" spans="1:109" ht="14.5" hidden="1" customHeight="1" x14ac:dyDescent="0.35">
      <c r="A86" s="36" t="str">
        <f>IF('Calcul NEP et NEO'!A86&lt;&gt;"",'Calcul NEP et NEO'!A86,"")</f>
        <v/>
      </c>
      <c r="B86" s="36" t="str">
        <f>IF('Calcul NEP et NEO'!B86&lt;&gt;"",'Calcul NEP et NEO'!B86,"")</f>
        <v/>
      </c>
      <c r="C86" s="36" t="str">
        <f>IF('Calcul NEP et NEO'!C86&lt;&gt;"",'Calcul NEP et NEO'!C86,"")</f>
        <v/>
      </c>
      <c r="D86" s="36" t="str">
        <f>IF('Calcul NEP et NEO'!D86&lt;&gt;"",'Calcul NEP et NEO'!D86,"")</f>
        <v/>
      </c>
      <c r="E86" s="47" t="str">
        <f>IF('Calcul NEP et NEO'!E86&lt;&gt;"",'Calcul NEP et NEO'!E86,"")</f>
        <v/>
      </c>
      <c r="F86" s="47" t="str">
        <f>IF('Calcul NEP et NEO'!F86&lt;&gt;"",'Calcul NEP et NEO'!F86,"")</f>
        <v/>
      </c>
      <c r="G86" s="47" t="str">
        <f>IF('Calcul NEP et NEO'!G86&lt;&gt;"",'Calcul NEP et NEO'!G86,"")</f>
        <v/>
      </c>
      <c r="H86" s="47" t="str">
        <f>IF('Calcul NEP et NEO'!H86&lt;&gt;"",'Calcul NEP et NEO'!H86,"")</f>
        <v/>
      </c>
      <c r="I86" s="50" t="str">
        <f>IF('Calcul NEP et NEO'!I86&lt;&gt;"",'Calcul NEP et NEO'!I86,"")</f>
        <v/>
      </c>
      <c r="J86" s="111" t="s">
        <v>32</v>
      </c>
      <c r="K86" s="102" t="str">
        <f>IF(J86&lt;&gt;"",VLOOKUP(J86,Listes!$M$3:$N$7,2,FALSE),"")</f>
        <v/>
      </c>
      <c r="L86" s="111" t="str">
        <f>IF('Calcul NEP et NEO'!J86&lt;&gt;"",'Calcul NEP et NEO'!J86,"")</f>
        <v/>
      </c>
      <c r="M86" s="112" t="str">
        <f>IF('Calcul NEP et NEO'!K86&lt;&gt;"",'Calcul NEP et NEO'!K86,"")</f>
        <v/>
      </c>
      <c r="N86" s="112" t="str">
        <f>IF('Calcul NEP et NEO'!L86&lt;&gt;"",'Calcul NEP et NEO'!L86,"")</f>
        <v/>
      </c>
      <c r="O86" s="111" t="s">
        <v>32</v>
      </c>
      <c r="P86" s="102" t="str">
        <f>IF(O86&lt;&gt;"",VLOOKUP(O86,Listes!$M$3:$N$7,2,FALSE),"")</f>
        <v/>
      </c>
      <c r="Q86" s="111" t="str">
        <f>IF('Calcul NEP et NEO'!M86&lt;&gt;"",'Calcul NEP et NEO'!M86,"")</f>
        <v/>
      </c>
      <c r="R86" s="112" t="str">
        <f>IF('Calcul NEP et NEO'!N86&lt;&gt;"",'Calcul NEP et NEO'!N86,"")</f>
        <v/>
      </c>
      <c r="S86" s="112" t="str">
        <f>IF('Calcul NEP et NEO'!O86&lt;&gt;"",'Calcul NEP et NEO'!O86,"")</f>
        <v/>
      </c>
      <c r="T86" s="111" t="s">
        <v>32</v>
      </c>
      <c r="U86" s="102" t="str">
        <f>IF(T86&lt;&gt;"",VLOOKUP(T86,Listes!$M$3:$N$7,2,FALSE),"")</f>
        <v/>
      </c>
      <c r="V86" s="111" t="str">
        <f>IF('Calcul NEP et NEO'!P86&lt;&gt;"",'Calcul NEP et NEO'!P86,"")</f>
        <v/>
      </c>
      <c r="W86" s="112" t="str">
        <f>IF('Calcul NEP et NEO'!Q86&lt;&gt;"",'Calcul NEP et NEO'!Q86,"")</f>
        <v/>
      </c>
      <c r="X86" s="112" t="str">
        <f>IF('Calcul NEP et NEO'!R86&lt;&gt;"",'Calcul NEP et NEO'!R86,"")</f>
        <v/>
      </c>
      <c r="Y86" s="111" t="s">
        <v>32</v>
      </c>
      <c r="Z86" s="102" t="str">
        <f>IF(Y86&lt;&gt;"",VLOOKUP(Y86,Listes!$M$3:$N$7,2,FALSE),"")</f>
        <v/>
      </c>
      <c r="AA86" s="111" t="str">
        <f>IF('Calcul NEP et NEO'!S86&lt;&gt;"",'Calcul NEP et NEO'!S86,"")</f>
        <v/>
      </c>
      <c r="AB86" s="111" t="str">
        <f>IF('Calcul NEP et NEO'!T86&lt;&gt;"",'Calcul NEP et NEO'!T86,"")</f>
        <v/>
      </c>
      <c r="AC86" s="111" t="str">
        <f>IF('Calcul NEP et NEO'!U86&lt;&gt;"",'Calcul NEP et NEO'!U86,"")</f>
        <v/>
      </c>
      <c r="AD86" s="111" t="s">
        <v>32</v>
      </c>
      <c r="AE86" s="102" t="str">
        <f>IF(AD86&lt;&gt;"",VLOOKUP(AD86,Listes!$M$3:$N$7,2,FALSE),"")</f>
        <v/>
      </c>
      <c r="AF86" s="111" t="str">
        <f>IF('Calcul NEP et NEO'!V86&lt;&gt;"",'Calcul NEP et NEO'!V86,"")</f>
        <v/>
      </c>
      <c r="AG86" s="111" t="str">
        <f>IF('Calcul NEP et NEO'!W86&lt;&gt;"",'Calcul NEP et NEO'!W86,"")</f>
        <v/>
      </c>
      <c r="AH86" s="111" t="str">
        <f>IF('Calcul NEP et NEO'!X86&lt;&gt;"",'Calcul NEP et NEO'!X86,"")</f>
        <v/>
      </c>
      <c r="AI86" s="111" t="s">
        <v>32</v>
      </c>
      <c r="AJ86" s="102" t="str">
        <f>IF(AI86&lt;&gt;"",VLOOKUP(AI86,Listes!$M$3:$N$7,2,FALSE),"")</f>
        <v/>
      </c>
      <c r="AK86" s="111" t="str">
        <f>IF('Calcul NEP et NEO'!Y86&lt;&gt;"",'Calcul NEP et NEO'!Y86,"")</f>
        <v/>
      </c>
      <c r="AL86" s="111" t="str">
        <f>IF('Calcul NEP et NEO'!Z86&lt;&gt;"",'Calcul NEP et NEO'!Z86,"")</f>
        <v/>
      </c>
      <c r="AM86" s="111" t="str">
        <f>IF('Calcul NEP et NEO'!AA86&lt;&gt;"",'Calcul NEP et NEO'!AA86,"")</f>
        <v/>
      </c>
      <c r="AN86" s="111" t="s">
        <v>32</v>
      </c>
      <c r="AO86" s="102" t="str">
        <f>IF(AN86&lt;&gt;"",VLOOKUP(AN86,Listes!$M$3:$N$7,2,FALSE),"")</f>
        <v/>
      </c>
      <c r="AP86" s="111" t="str">
        <f>IF('Calcul NEP et NEO'!AB86&lt;&gt;"",'Calcul NEP et NEO'!AB86,"")</f>
        <v/>
      </c>
      <c r="AQ86" s="111" t="str">
        <f>IF('Calcul NEP et NEO'!AC86&lt;&gt;"",'Calcul NEP et NEO'!AC86,"")</f>
        <v/>
      </c>
      <c r="AR86" s="111" t="str">
        <f>IF('Calcul NEP et NEO'!AD86&lt;&gt;"",'Calcul NEP et NEO'!AD86,"")</f>
        <v/>
      </c>
      <c r="AS86" s="111" t="s">
        <v>32</v>
      </c>
      <c r="AT86" s="102" t="str">
        <f>IF(AS86&lt;&gt;"",VLOOKUP(AS86,Listes!$M$3:$N$7,2,FALSE),"")</f>
        <v/>
      </c>
      <c r="AU86" s="111" t="str">
        <f>IF('Calcul NEP et NEO'!AE86&lt;&gt;"",'Calcul NEP et NEO'!AE86,"")</f>
        <v/>
      </c>
      <c r="AV86" s="111" t="str">
        <f>IF('Calcul NEP et NEO'!AF86&lt;&gt;"",'Calcul NEP et NEO'!AF86,"")</f>
        <v/>
      </c>
      <c r="AW86" s="111" t="str">
        <f>IF('Calcul NEP et NEO'!AG86&lt;&gt;"",'Calcul NEP et NEO'!AG86,"")</f>
        <v/>
      </c>
      <c r="AX86" s="111" t="s">
        <v>32</v>
      </c>
      <c r="AY86" s="102" t="str">
        <f>IF(AX86&lt;&gt;"",VLOOKUP(AX86,Listes!$M$3:$N$7,2,FALSE),"")</f>
        <v/>
      </c>
      <c r="AZ86" s="111" t="str">
        <f>IF('Calcul NEP et NEO'!AH86&lt;&gt;"",'Calcul NEP et NEO'!AH86,"")</f>
        <v/>
      </c>
      <c r="BA86" s="111" t="str">
        <f>IF('Calcul NEP et NEO'!AI86&lt;&gt;"",'Calcul NEP et NEO'!AI86,"")</f>
        <v/>
      </c>
      <c r="BB86" s="111" t="str">
        <f>IF('Calcul NEP et NEO'!AJ86&lt;&gt;"",'Calcul NEP et NEO'!AJ86,"")</f>
        <v/>
      </c>
      <c r="BC86" s="111" t="s">
        <v>32</v>
      </c>
      <c r="BD86" s="102" t="str">
        <f>IF(BC86&lt;&gt;"",VLOOKUP(BC86,Listes!$M$3:$N$7,2,FALSE),"")</f>
        <v/>
      </c>
      <c r="BE86" s="111" t="str">
        <f>IF('Calcul NEP et NEO'!AK86&lt;&gt;"",'Calcul NEP et NEO'!AK86,"")</f>
        <v/>
      </c>
      <c r="BF86" s="111" t="str">
        <f>IF('Calcul NEP et NEO'!AL86&lt;&gt;"",'Calcul NEP et NEO'!AL86,"")</f>
        <v/>
      </c>
      <c r="BG86" s="111" t="str">
        <f>IF('Calcul NEP et NEO'!AM86&lt;&gt;"",'Calcul NEP et NEO'!AM86,"")</f>
        <v/>
      </c>
      <c r="BH86" s="111" t="s">
        <v>32</v>
      </c>
      <c r="BI86" s="102" t="str">
        <f>IF(BH86&lt;&gt;"",VLOOKUP(BH86,Listes!$M$3:$N$7,2,FALSE),"")</f>
        <v/>
      </c>
      <c r="BJ86" s="111" t="str">
        <f>IF('Calcul NEP et NEO'!AN86&lt;&gt;"",'Calcul NEP et NEO'!AN86,"")</f>
        <v/>
      </c>
      <c r="BK86" s="111" t="str">
        <f>IF('Calcul NEP et NEO'!AO86&lt;&gt;"",'Calcul NEP et NEO'!AO86,"")</f>
        <v/>
      </c>
      <c r="BL86" s="111" t="str">
        <f>IF('Calcul NEP et NEO'!AP86&lt;&gt;"",'Calcul NEP et NEO'!AP86,"")</f>
        <v/>
      </c>
      <c r="BM86" s="111" t="s">
        <v>32</v>
      </c>
      <c r="BN86" s="102" t="str">
        <f>IF(BM86&lt;&gt;"",VLOOKUP(BM86,Listes!$M$3:$N$7,2,FALSE),"")</f>
        <v/>
      </c>
      <c r="BO86" s="111" t="str">
        <f>IF('Calcul NEP et NEO'!AQ86&lt;&gt;"",'Calcul NEP et NEO'!AQ86,"")</f>
        <v/>
      </c>
      <c r="BP86" s="111" t="str">
        <f>IF('Calcul NEP et NEO'!AR86&lt;&gt;"",'Calcul NEP et NEO'!AR86,"")</f>
        <v/>
      </c>
      <c r="BQ86" s="111" t="str">
        <f>IF('Calcul NEP et NEO'!AS86&lt;&gt;"",'Calcul NEP et NEO'!AS86,"")</f>
        <v/>
      </c>
      <c r="BR86" s="111" t="s">
        <v>32</v>
      </c>
      <c r="BS86" s="102" t="str">
        <f>IF(BR86&lt;&gt;"",VLOOKUP(BR86,Listes!$M$3:$N$7,2,FALSE),"")</f>
        <v/>
      </c>
      <c r="BT86" s="111" t="str">
        <f>IF('Calcul NEP et NEO'!AT86&lt;&gt;"",'Calcul NEP et NEO'!AT86,"")</f>
        <v/>
      </c>
      <c r="BU86" s="111" t="str">
        <f>IF('Calcul NEP et NEO'!AU86&lt;&gt;"",'Calcul NEP et NEO'!AU86,"")</f>
        <v/>
      </c>
      <c r="BV86" s="111" t="str">
        <f>IF('Calcul NEP et NEO'!AV86&lt;&gt;"",'Calcul NEP et NEO'!AV86,"")</f>
        <v/>
      </c>
      <c r="BW86" s="111" t="s">
        <v>32</v>
      </c>
      <c r="BX86" s="102" t="str">
        <f>IF(BW86&lt;&gt;"",VLOOKUP(BW86,Listes!$M$3:$N$7,2,FALSE),"")</f>
        <v/>
      </c>
      <c r="BY86" s="111" t="str">
        <f>IF('Calcul NEP et NEO'!AW86&lt;&gt;"",'Calcul NEP et NEO'!AW86,"")</f>
        <v/>
      </c>
      <c r="BZ86" s="111" t="str">
        <f>IF('Calcul NEP et NEO'!AX86&lt;&gt;"",'Calcul NEP et NEO'!AX86,"")</f>
        <v/>
      </c>
      <c r="CA86" s="111" t="str">
        <f>IF('Calcul NEP et NEO'!AY86&lt;&gt;"",'Calcul NEP et NEO'!AY86,"")</f>
        <v/>
      </c>
      <c r="CB86" s="111" t="s">
        <v>32</v>
      </c>
      <c r="CC86" s="102" t="str">
        <f>IF(CB86&lt;&gt;"",VLOOKUP(CB86,Listes!$M$3:$N$7,2,FALSE),"")</f>
        <v/>
      </c>
      <c r="CD86" s="111" t="str">
        <f>IF('Calcul NEP et NEO'!AZ86&lt;&gt;"",'Calcul NEP et NEO'!AZ86,"")</f>
        <v/>
      </c>
      <c r="CE86" s="111" t="str">
        <f>IF('Calcul NEP et NEO'!BA86&lt;&gt;"",'Calcul NEP et NEO'!BA86,"")</f>
        <v/>
      </c>
      <c r="CF86" s="111" t="str">
        <f>IF('Calcul NEP et NEO'!BB86&lt;&gt;"",'Calcul NEP et NEO'!BB86,"")</f>
        <v/>
      </c>
      <c r="CG86" s="111" t="s">
        <v>32</v>
      </c>
      <c r="CH86" s="102" t="str">
        <f>IF(CG86&lt;&gt;"",VLOOKUP(CG86,Listes!$M$3:$N$7,2,FALSE),"")</f>
        <v/>
      </c>
      <c r="CI86" s="111" t="str">
        <f>IF('Calcul NEP et NEO'!BC86&lt;&gt;"",'Calcul NEP et NEO'!BC86,"")</f>
        <v/>
      </c>
      <c r="CJ86" s="111" t="str">
        <f>IF('Calcul NEP et NEO'!BD86&lt;&gt;"",'Calcul NEP et NEO'!BD86,"")</f>
        <v/>
      </c>
      <c r="CK86" s="111" t="str">
        <f>IF('Calcul NEP et NEO'!BE86&lt;&gt;"",'Calcul NEP et NEO'!BE86,"")</f>
        <v/>
      </c>
      <c r="CL86" s="111" t="s">
        <v>32</v>
      </c>
      <c r="CM86" s="102" t="str">
        <f>IF(CL86&lt;&gt;"",VLOOKUP(CL86,Listes!$M$3:$N$7,2,FALSE),"")</f>
        <v/>
      </c>
      <c r="CN86" s="111" t="str">
        <f>IF('Calcul NEP et NEO'!BF86&lt;&gt;"",'Calcul NEP et NEO'!BF86,"")</f>
        <v/>
      </c>
      <c r="CO86" s="111" t="str">
        <f>IF('Calcul NEP et NEO'!BG86&lt;&gt;"",'Calcul NEP et NEO'!BG86,"")</f>
        <v/>
      </c>
      <c r="CP86" s="111" t="str">
        <f>IF('Calcul NEP et NEO'!BH86&lt;&gt;"",'Calcul NEP et NEO'!BH86,"")</f>
        <v/>
      </c>
      <c r="CQ86" s="111" t="s">
        <v>32</v>
      </c>
      <c r="CR86" s="102" t="str">
        <f>IF(CQ86&lt;&gt;"",VLOOKUP(CQ86,Listes!$M$3:$N$7,2,FALSE),"")</f>
        <v/>
      </c>
      <c r="CS86" s="111" t="str">
        <f>IF('Calcul NEP et NEO'!BI86&lt;&gt;"",'Calcul NEP et NEO'!BI86,"")</f>
        <v/>
      </c>
      <c r="CT86" s="111" t="str">
        <f>IF('Calcul NEP et NEO'!BJ86&lt;&gt;"",'Calcul NEP et NEO'!BJ86,"")</f>
        <v/>
      </c>
      <c r="CU86" s="111" t="str">
        <f>IF('Calcul NEP et NEO'!BK86&lt;&gt;"",'Calcul NEP et NEO'!BK86,"")</f>
        <v/>
      </c>
      <c r="CV86" s="111" t="s">
        <v>32</v>
      </c>
      <c r="CW86" s="102" t="str">
        <f>IF(CV86&lt;&gt;"",VLOOKUP(CV86,Listes!$M$3:$N$7,2,FALSE),"")</f>
        <v/>
      </c>
      <c r="CX86" s="111" t="str">
        <f>IF('Calcul NEP et NEO'!BL86&lt;&gt;"",'Calcul NEP et NEO'!BL86,"")</f>
        <v/>
      </c>
      <c r="CY86" s="111" t="str">
        <f>IF('Calcul NEP et NEO'!BM86&lt;&gt;"",'Calcul NEP et NEO'!BM86,"")</f>
        <v/>
      </c>
      <c r="CZ86" s="111" t="str">
        <f>IF('Calcul NEP et NEO'!BN86&lt;&gt;"",'Calcul NEP et NEO'!BN86,"")</f>
        <v/>
      </c>
      <c r="DA86" s="111" t="s">
        <v>32</v>
      </c>
      <c r="DB86" s="102" t="str">
        <f>IF(DA86&lt;&gt;"",VLOOKUP(DA86,Listes!$M$3:$N$7,2,FALSE),"")</f>
        <v/>
      </c>
      <c r="DC86" s="111" t="str">
        <f>IF('Calcul NEP et NEO'!BO86&lt;&gt;"",'Calcul NEP et NEO'!BO86,"")</f>
        <v/>
      </c>
      <c r="DD86" s="111" t="str">
        <f>IF('Calcul NEP et NEO'!BP86&lt;&gt;"",'Calcul NEP et NEO'!BP86,"")</f>
        <v/>
      </c>
      <c r="DE86" s="50" t="str">
        <f>IF('Calcul NEP et NEO'!BQ86&lt;&gt;"",'Calcul NEP et NEO'!BQ86,"")</f>
        <v/>
      </c>
    </row>
    <row r="87" spans="1:109" ht="14.5" hidden="1" customHeight="1" x14ac:dyDescent="0.35">
      <c r="A87" s="36" t="str">
        <f>IF('Calcul NEP et NEO'!A87&lt;&gt;"",'Calcul NEP et NEO'!A87,"")</f>
        <v/>
      </c>
      <c r="B87" s="36" t="str">
        <f>IF('Calcul NEP et NEO'!B87&lt;&gt;"",'Calcul NEP et NEO'!B87,"")</f>
        <v/>
      </c>
      <c r="C87" s="36" t="str">
        <f>IF('Calcul NEP et NEO'!C87&lt;&gt;"",'Calcul NEP et NEO'!C87,"")</f>
        <v/>
      </c>
      <c r="D87" s="36" t="str">
        <f>IF('Calcul NEP et NEO'!D87&lt;&gt;"",'Calcul NEP et NEO'!D87,"")</f>
        <v/>
      </c>
      <c r="E87" s="47" t="str">
        <f>IF('Calcul NEP et NEO'!E87&lt;&gt;"",'Calcul NEP et NEO'!E87,"")</f>
        <v/>
      </c>
      <c r="F87" s="47" t="str">
        <f>IF('Calcul NEP et NEO'!F87&lt;&gt;"",'Calcul NEP et NEO'!F87,"")</f>
        <v/>
      </c>
      <c r="G87" s="47" t="str">
        <f>IF('Calcul NEP et NEO'!G87&lt;&gt;"",'Calcul NEP et NEO'!G87,"")</f>
        <v/>
      </c>
      <c r="H87" s="47" t="str">
        <f>IF('Calcul NEP et NEO'!H87&lt;&gt;"",'Calcul NEP et NEO'!H87,"")</f>
        <v/>
      </c>
      <c r="I87" s="50" t="str">
        <f>IF('Calcul NEP et NEO'!I87&lt;&gt;"",'Calcul NEP et NEO'!I87,"")</f>
        <v/>
      </c>
      <c r="J87" s="111" t="s">
        <v>32</v>
      </c>
      <c r="K87" s="102" t="str">
        <f>IF(J87&lt;&gt;"",VLOOKUP(J87,Listes!$M$3:$N$7,2,FALSE),"")</f>
        <v/>
      </c>
      <c r="L87" s="111" t="str">
        <f>IF('Calcul NEP et NEO'!J87&lt;&gt;"",'Calcul NEP et NEO'!J87,"")</f>
        <v/>
      </c>
      <c r="M87" s="112" t="str">
        <f>IF('Calcul NEP et NEO'!K87&lt;&gt;"",'Calcul NEP et NEO'!K87,"")</f>
        <v/>
      </c>
      <c r="N87" s="112" t="str">
        <f>IF('Calcul NEP et NEO'!L87&lt;&gt;"",'Calcul NEP et NEO'!L87,"")</f>
        <v/>
      </c>
      <c r="O87" s="111" t="s">
        <v>32</v>
      </c>
      <c r="P87" s="102" t="str">
        <f>IF(O87&lt;&gt;"",VLOOKUP(O87,Listes!$M$3:$N$7,2,FALSE),"")</f>
        <v/>
      </c>
      <c r="Q87" s="111" t="str">
        <f>IF('Calcul NEP et NEO'!M87&lt;&gt;"",'Calcul NEP et NEO'!M87,"")</f>
        <v/>
      </c>
      <c r="R87" s="112" t="str">
        <f>IF('Calcul NEP et NEO'!N87&lt;&gt;"",'Calcul NEP et NEO'!N87,"")</f>
        <v/>
      </c>
      <c r="S87" s="112" t="str">
        <f>IF('Calcul NEP et NEO'!O87&lt;&gt;"",'Calcul NEP et NEO'!O87,"")</f>
        <v/>
      </c>
      <c r="T87" s="111" t="s">
        <v>32</v>
      </c>
      <c r="U87" s="102" t="str">
        <f>IF(T87&lt;&gt;"",VLOOKUP(T87,Listes!$M$3:$N$7,2,FALSE),"")</f>
        <v/>
      </c>
      <c r="V87" s="111" t="str">
        <f>IF('Calcul NEP et NEO'!P87&lt;&gt;"",'Calcul NEP et NEO'!P87,"")</f>
        <v/>
      </c>
      <c r="W87" s="112" t="str">
        <f>IF('Calcul NEP et NEO'!Q87&lt;&gt;"",'Calcul NEP et NEO'!Q87,"")</f>
        <v/>
      </c>
      <c r="X87" s="112" t="str">
        <f>IF('Calcul NEP et NEO'!R87&lt;&gt;"",'Calcul NEP et NEO'!R87,"")</f>
        <v/>
      </c>
      <c r="Y87" s="111" t="s">
        <v>32</v>
      </c>
      <c r="Z87" s="102" t="str">
        <f>IF(Y87&lt;&gt;"",VLOOKUP(Y87,Listes!$M$3:$N$7,2,FALSE),"")</f>
        <v/>
      </c>
      <c r="AA87" s="111" t="str">
        <f>IF('Calcul NEP et NEO'!S87&lt;&gt;"",'Calcul NEP et NEO'!S87,"")</f>
        <v/>
      </c>
      <c r="AB87" s="111" t="str">
        <f>IF('Calcul NEP et NEO'!T87&lt;&gt;"",'Calcul NEP et NEO'!T87,"")</f>
        <v/>
      </c>
      <c r="AC87" s="111" t="str">
        <f>IF('Calcul NEP et NEO'!U87&lt;&gt;"",'Calcul NEP et NEO'!U87,"")</f>
        <v/>
      </c>
      <c r="AD87" s="111" t="s">
        <v>32</v>
      </c>
      <c r="AE87" s="102" t="str">
        <f>IF(AD87&lt;&gt;"",VLOOKUP(AD87,Listes!$M$3:$N$7,2,FALSE),"")</f>
        <v/>
      </c>
      <c r="AF87" s="111" t="str">
        <f>IF('Calcul NEP et NEO'!V87&lt;&gt;"",'Calcul NEP et NEO'!V87,"")</f>
        <v/>
      </c>
      <c r="AG87" s="111" t="str">
        <f>IF('Calcul NEP et NEO'!W87&lt;&gt;"",'Calcul NEP et NEO'!W87,"")</f>
        <v/>
      </c>
      <c r="AH87" s="111" t="str">
        <f>IF('Calcul NEP et NEO'!X87&lt;&gt;"",'Calcul NEP et NEO'!X87,"")</f>
        <v/>
      </c>
      <c r="AI87" s="111" t="s">
        <v>32</v>
      </c>
      <c r="AJ87" s="102" t="str">
        <f>IF(AI87&lt;&gt;"",VLOOKUP(AI87,Listes!$M$3:$N$7,2,FALSE),"")</f>
        <v/>
      </c>
      <c r="AK87" s="111" t="str">
        <f>IF('Calcul NEP et NEO'!Y87&lt;&gt;"",'Calcul NEP et NEO'!Y87,"")</f>
        <v/>
      </c>
      <c r="AL87" s="111" t="str">
        <f>IF('Calcul NEP et NEO'!Z87&lt;&gt;"",'Calcul NEP et NEO'!Z87,"")</f>
        <v/>
      </c>
      <c r="AM87" s="111" t="str">
        <f>IF('Calcul NEP et NEO'!AA87&lt;&gt;"",'Calcul NEP et NEO'!AA87,"")</f>
        <v/>
      </c>
      <c r="AN87" s="111" t="s">
        <v>32</v>
      </c>
      <c r="AO87" s="102" t="str">
        <f>IF(AN87&lt;&gt;"",VLOOKUP(AN87,Listes!$M$3:$N$7,2,FALSE),"")</f>
        <v/>
      </c>
      <c r="AP87" s="111" t="str">
        <f>IF('Calcul NEP et NEO'!AB87&lt;&gt;"",'Calcul NEP et NEO'!AB87,"")</f>
        <v/>
      </c>
      <c r="AQ87" s="111" t="str">
        <f>IF('Calcul NEP et NEO'!AC87&lt;&gt;"",'Calcul NEP et NEO'!AC87,"")</f>
        <v/>
      </c>
      <c r="AR87" s="111" t="str">
        <f>IF('Calcul NEP et NEO'!AD87&lt;&gt;"",'Calcul NEP et NEO'!AD87,"")</f>
        <v/>
      </c>
      <c r="AS87" s="111" t="s">
        <v>32</v>
      </c>
      <c r="AT87" s="102" t="str">
        <f>IF(AS87&lt;&gt;"",VLOOKUP(AS87,Listes!$M$3:$N$7,2,FALSE),"")</f>
        <v/>
      </c>
      <c r="AU87" s="111" t="str">
        <f>IF('Calcul NEP et NEO'!AE87&lt;&gt;"",'Calcul NEP et NEO'!AE87,"")</f>
        <v/>
      </c>
      <c r="AV87" s="111" t="str">
        <f>IF('Calcul NEP et NEO'!AF87&lt;&gt;"",'Calcul NEP et NEO'!AF87,"")</f>
        <v/>
      </c>
      <c r="AW87" s="111" t="str">
        <f>IF('Calcul NEP et NEO'!AG87&lt;&gt;"",'Calcul NEP et NEO'!AG87,"")</f>
        <v/>
      </c>
      <c r="AX87" s="111" t="s">
        <v>32</v>
      </c>
      <c r="AY87" s="102" t="str">
        <f>IF(AX87&lt;&gt;"",VLOOKUP(AX87,Listes!$M$3:$N$7,2,FALSE),"")</f>
        <v/>
      </c>
      <c r="AZ87" s="111" t="str">
        <f>IF('Calcul NEP et NEO'!AH87&lt;&gt;"",'Calcul NEP et NEO'!AH87,"")</f>
        <v/>
      </c>
      <c r="BA87" s="111" t="str">
        <f>IF('Calcul NEP et NEO'!AI87&lt;&gt;"",'Calcul NEP et NEO'!AI87,"")</f>
        <v/>
      </c>
      <c r="BB87" s="111" t="str">
        <f>IF('Calcul NEP et NEO'!AJ87&lt;&gt;"",'Calcul NEP et NEO'!AJ87,"")</f>
        <v/>
      </c>
      <c r="BC87" s="111" t="s">
        <v>32</v>
      </c>
      <c r="BD87" s="102" t="str">
        <f>IF(BC87&lt;&gt;"",VLOOKUP(BC87,Listes!$M$3:$N$7,2,FALSE),"")</f>
        <v/>
      </c>
      <c r="BE87" s="111" t="str">
        <f>IF('Calcul NEP et NEO'!AK87&lt;&gt;"",'Calcul NEP et NEO'!AK87,"")</f>
        <v/>
      </c>
      <c r="BF87" s="111" t="str">
        <f>IF('Calcul NEP et NEO'!AL87&lt;&gt;"",'Calcul NEP et NEO'!AL87,"")</f>
        <v/>
      </c>
      <c r="BG87" s="111" t="str">
        <f>IF('Calcul NEP et NEO'!AM87&lt;&gt;"",'Calcul NEP et NEO'!AM87,"")</f>
        <v/>
      </c>
      <c r="BH87" s="111" t="s">
        <v>32</v>
      </c>
      <c r="BI87" s="102" t="str">
        <f>IF(BH87&lt;&gt;"",VLOOKUP(BH87,Listes!$M$3:$N$7,2,FALSE),"")</f>
        <v/>
      </c>
      <c r="BJ87" s="111" t="str">
        <f>IF('Calcul NEP et NEO'!AN87&lt;&gt;"",'Calcul NEP et NEO'!AN87,"")</f>
        <v/>
      </c>
      <c r="BK87" s="111" t="str">
        <f>IF('Calcul NEP et NEO'!AO87&lt;&gt;"",'Calcul NEP et NEO'!AO87,"")</f>
        <v/>
      </c>
      <c r="BL87" s="111" t="str">
        <f>IF('Calcul NEP et NEO'!AP87&lt;&gt;"",'Calcul NEP et NEO'!AP87,"")</f>
        <v/>
      </c>
      <c r="BM87" s="111" t="s">
        <v>32</v>
      </c>
      <c r="BN87" s="102" t="str">
        <f>IF(BM87&lt;&gt;"",VLOOKUP(BM87,Listes!$M$3:$N$7,2,FALSE),"")</f>
        <v/>
      </c>
      <c r="BO87" s="111" t="str">
        <f>IF('Calcul NEP et NEO'!AQ87&lt;&gt;"",'Calcul NEP et NEO'!AQ87,"")</f>
        <v/>
      </c>
      <c r="BP87" s="111" t="str">
        <f>IF('Calcul NEP et NEO'!AR87&lt;&gt;"",'Calcul NEP et NEO'!AR87,"")</f>
        <v/>
      </c>
      <c r="BQ87" s="111" t="str">
        <f>IF('Calcul NEP et NEO'!AS87&lt;&gt;"",'Calcul NEP et NEO'!AS87,"")</f>
        <v/>
      </c>
      <c r="BR87" s="111" t="s">
        <v>32</v>
      </c>
      <c r="BS87" s="102" t="str">
        <f>IF(BR87&lt;&gt;"",VLOOKUP(BR87,Listes!$M$3:$N$7,2,FALSE),"")</f>
        <v/>
      </c>
      <c r="BT87" s="111" t="str">
        <f>IF('Calcul NEP et NEO'!AT87&lt;&gt;"",'Calcul NEP et NEO'!AT87,"")</f>
        <v/>
      </c>
      <c r="BU87" s="111" t="str">
        <f>IF('Calcul NEP et NEO'!AU87&lt;&gt;"",'Calcul NEP et NEO'!AU87,"")</f>
        <v/>
      </c>
      <c r="BV87" s="111" t="str">
        <f>IF('Calcul NEP et NEO'!AV87&lt;&gt;"",'Calcul NEP et NEO'!AV87,"")</f>
        <v/>
      </c>
      <c r="BW87" s="111" t="s">
        <v>32</v>
      </c>
      <c r="BX87" s="102" t="str">
        <f>IF(BW87&lt;&gt;"",VLOOKUP(BW87,Listes!$M$3:$N$7,2,FALSE),"")</f>
        <v/>
      </c>
      <c r="BY87" s="111" t="str">
        <f>IF('Calcul NEP et NEO'!AW87&lt;&gt;"",'Calcul NEP et NEO'!AW87,"")</f>
        <v/>
      </c>
      <c r="BZ87" s="111" t="str">
        <f>IF('Calcul NEP et NEO'!AX87&lt;&gt;"",'Calcul NEP et NEO'!AX87,"")</f>
        <v/>
      </c>
      <c r="CA87" s="111" t="str">
        <f>IF('Calcul NEP et NEO'!AY87&lt;&gt;"",'Calcul NEP et NEO'!AY87,"")</f>
        <v/>
      </c>
      <c r="CB87" s="111" t="s">
        <v>32</v>
      </c>
      <c r="CC87" s="102" t="str">
        <f>IF(CB87&lt;&gt;"",VLOOKUP(CB87,Listes!$M$3:$N$7,2,FALSE),"")</f>
        <v/>
      </c>
      <c r="CD87" s="111" t="str">
        <f>IF('Calcul NEP et NEO'!AZ87&lt;&gt;"",'Calcul NEP et NEO'!AZ87,"")</f>
        <v/>
      </c>
      <c r="CE87" s="111" t="str">
        <f>IF('Calcul NEP et NEO'!BA87&lt;&gt;"",'Calcul NEP et NEO'!BA87,"")</f>
        <v/>
      </c>
      <c r="CF87" s="111" t="str">
        <f>IF('Calcul NEP et NEO'!BB87&lt;&gt;"",'Calcul NEP et NEO'!BB87,"")</f>
        <v/>
      </c>
      <c r="CG87" s="111" t="s">
        <v>32</v>
      </c>
      <c r="CH87" s="102" t="str">
        <f>IF(CG87&lt;&gt;"",VLOOKUP(CG87,Listes!$M$3:$N$7,2,FALSE),"")</f>
        <v/>
      </c>
      <c r="CI87" s="111" t="str">
        <f>IF('Calcul NEP et NEO'!BC87&lt;&gt;"",'Calcul NEP et NEO'!BC87,"")</f>
        <v/>
      </c>
      <c r="CJ87" s="111" t="str">
        <f>IF('Calcul NEP et NEO'!BD87&lt;&gt;"",'Calcul NEP et NEO'!BD87,"")</f>
        <v/>
      </c>
      <c r="CK87" s="111" t="str">
        <f>IF('Calcul NEP et NEO'!BE87&lt;&gt;"",'Calcul NEP et NEO'!BE87,"")</f>
        <v/>
      </c>
      <c r="CL87" s="111" t="s">
        <v>32</v>
      </c>
      <c r="CM87" s="102" t="str">
        <f>IF(CL87&lt;&gt;"",VLOOKUP(CL87,Listes!$M$3:$N$7,2,FALSE),"")</f>
        <v/>
      </c>
      <c r="CN87" s="111" t="str">
        <f>IF('Calcul NEP et NEO'!BF87&lt;&gt;"",'Calcul NEP et NEO'!BF87,"")</f>
        <v/>
      </c>
      <c r="CO87" s="111" t="str">
        <f>IF('Calcul NEP et NEO'!BG87&lt;&gt;"",'Calcul NEP et NEO'!BG87,"")</f>
        <v/>
      </c>
      <c r="CP87" s="111" t="str">
        <f>IF('Calcul NEP et NEO'!BH87&lt;&gt;"",'Calcul NEP et NEO'!BH87,"")</f>
        <v/>
      </c>
      <c r="CQ87" s="111" t="s">
        <v>32</v>
      </c>
      <c r="CR87" s="102" t="str">
        <f>IF(CQ87&lt;&gt;"",VLOOKUP(CQ87,Listes!$M$3:$N$7,2,FALSE),"")</f>
        <v/>
      </c>
      <c r="CS87" s="111" t="str">
        <f>IF('Calcul NEP et NEO'!BI87&lt;&gt;"",'Calcul NEP et NEO'!BI87,"")</f>
        <v/>
      </c>
      <c r="CT87" s="111" t="str">
        <f>IF('Calcul NEP et NEO'!BJ87&lt;&gt;"",'Calcul NEP et NEO'!BJ87,"")</f>
        <v/>
      </c>
      <c r="CU87" s="111" t="str">
        <f>IF('Calcul NEP et NEO'!BK87&lt;&gt;"",'Calcul NEP et NEO'!BK87,"")</f>
        <v/>
      </c>
      <c r="CV87" s="111" t="s">
        <v>32</v>
      </c>
      <c r="CW87" s="102" t="str">
        <f>IF(CV87&lt;&gt;"",VLOOKUP(CV87,Listes!$M$3:$N$7,2,FALSE),"")</f>
        <v/>
      </c>
      <c r="CX87" s="111" t="str">
        <f>IF('Calcul NEP et NEO'!BL87&lt;&gt;"",'Calcul NEP et NEO'!BL87,"")</f>
        <v/>
      </c>
      <c r="CY87" s="111" t="str">
        <f>IF('Calcul NEP et NEO'!BM87&lt;&gt;"",'Calcul NEP et NEO'!BM87,"")</f>
        <v/>
      </c>
      <c r="CZ87" s="111" t="str">
        <f>IF('Calcul NEP et NEO'!BN87&lt;&gt;"",'Calcul NEP et NEO'!BN87,"")</f>
        <v/>
      </c>
      <c r="DA87" s="111" t="s">
        <v>32</v>
      </c>
      <c r="DB87" s="102" t="str">
        <f>IF(DA87&lt;&gt;"",VLOOKUP(DA87,Listes!$M$3:$N$7,2,FALSE),"")</f>
        <v/>
      </c>
      <c r="DC87" s="111" t="str">
        <f>IF('Calcul NEP et NEO'!BO87&lt;&gt;"",'Calcul NEP et NEO'!BO87,"")</f>
        <v/>
      </c>
      <c r="DD87" s="111" t="str">
        <f>IF('Calcul NEP et NEO'!BP87&lt;&gt;"",'Calcul NEP et NEO'!BP87,"")</f>
        <v/>
      </c>
      <c r="DE87" s="50" t="str">
        <f>IF('Calcul NEP et NEO'!BQ87&lt;&gt;"",'Calcul NEP et NEO'!BQ87,"")</f>
        <v/>
      </c>
    </row>
    <row r="88" spans="1:109" ht="14.5" hidden="1" customHeight="1" x14ac:dyDescent="0.35">
      <c r="A88" s="36" t="str">
        <f>IF('Calcul NEP et NEO'!A88&lt;&gt;"",'Calcul NEP et NEO'!A88,"")</f>
        <v/>
      </c>
      <c r="B88" s="36" t="str">
        <f>IF('Calcul NEP et NEO'!B88&lt;&gt;"",'Calcul NEP et NEO'!B88,"")</f>
        <v/>
      </c>
      <c r="C88" s="36" t="str">
        <f>IF('Calcul NEP et NEO'!C88&lt;&gt;"",'Calcul NEP et NEO'!C88,"")</f>
        <v/>
      </c>
      <c r="D88" s="36" t="str">
        <f>IF('Calcul NEP et NEO'!D88&lt;&gt;"",'Calcul NEP et NEO'!D88,"")</f>
        <v/>
      </c>
      <c r="E88" s="47" t="str">
        <f>IF('Calcul NEP et NEO'!E88&lt;&gt;"",'Calcul NEP et NEO'!E88,"")</f>
        <v/>
      </c>
      <c r="F88" s="47" t="str">
        <f>IF('Calcul NEP et NEO'!F88&lt;&gt;"",'Calcul NEP et NEO'!F88,"")</f>
        <v/>
      </c>
      <c r="G88" s="47" t="str">
        <f>IF('Calcul NEP et NEO'!G88&lt;&gt;"",'Calcul NEP et NEO'!G88,"")</f>
        <v/>
      </c>
      <c r="H88" s="47" t="str">
        <f>IF('Calcul NEP et NEO'!H88&lt;&gt;"",'Calcul NEP et NEO'!H88,"")</f>
        <v/>
      </c>
      <c r="I88" s="50" t="str">
        <f>IF('Calcul NEP et NEO'!I88&lt;&gt;"",'Calcul NEP et NEO'!I88,"")</f>
        <v/>
      </c>
      <c r="J88" s="111" t="s">
        <v>32</v>
      </c>
      <c r="K88" s="102" t="str">
        <f>IF(J88&lt;&gt;"",VLOOKUP(J88,Listes!$M$3:$N$7,2,FALSE),"")</f>
        <v/>
      </c>
      <c r="L88" s="111" t="str">
        <f>IF('Calcul NEP et NEO'!J88&lt;&gt;"",'Calcul NEP et NEO'!J88,"")</f>
        <v/>
      </c>
      <c r="M88" s="112" t="str">
        <f>IF('Calcul NEP et NEO'!K88&lt;&gt;"",'Calcul NEP et NEO'!K88,"")</f>
        <v/>
      </c>
      <c r="N88" s="112" t="str">
        <f>IF('Calcul NEP et NEO'!L88&lt;&gt;"",'Calcul NEP et NEO'!L88,"")</f>
        <v/>
      </c>
      <c r="O88" s="111" t="s">
        <v>32</v>
      </c>
      <c r="P88" s="102" t="str">
        <f>IF(O88&lt;&gt;"",VLOOKUP(O88,Listes!$M$3:$N$7,2,FALSE),"")</f>
        <v/>
      </c>
      <c r="Q88" s="111" t="str">
        <f>IF('Calcul NEP et NEO'!M88&lt;&gt;"",'Calcul NEP et NEO'!M88,"")</f>
        <v/>
      </c>
      <c r="R88" s="112" t="str">
        <f>IF('Calcul NEP et NEO'!N88&lt;&gt;"",'Calcul NEP et NEO'!N88,"")</f>
        <v/>
      </c>
      <c r="S88" s="112" t="str">
        <f>IF('Calcul NEP et NEO'!O88&lt;&gt;"",'Calcul NEP et NEO'!O88,"")</f>
        <v/>
      </c>
      <c r="T88" s="111" t="s">
        <v>32</v>
      </c>
      <c r="U88" s="102" t="str">
        <f>IF(T88&lt;&gt;"",VLOOKUP(T88,Listes!$M$3:$N$7,2,FALSE),"")</f>
        <v/>
      </c>
      <c r="V88" s="111" t="str">
        <f>IF('Calcul NEP et NEO'!P88&lt;&gt;"",'Calcul NEP et NEO'!P88,"")</f>
        <v/>
      </c>
      <c r="W88" s="112" t="str">
        <f>IF('Calcul NEP et NEO'!Q88&lt;&gt;"",'Calcul NEP et NEO'!Q88,"")</f>
        <v/>
      </c>
      <c r="X88" s="112" t="str">
        <f>IF('Calcul NEP et NEO'!R88&lt;&gt;"",'Calcul NEP et NEO'!R88,"")</f>
        <v/>
      </c>
      <c r="Y88" s="111" t="s">
        <v>32</v>
      </c>
      <c r="Z88" s="102" t="str">
        <f>IF(Y88&lt;&gt;"",VLOOKUP(Y88,Listes!$M$3:$N$7,2,FALSE),"")</f>
        <v/>
      </c>
      <c r="AA88" s="111" t="str">
        <f>IF('Calcul NEP et NEO'!S88&lt;&gt;"",'Calcul NEP et NEO'!S88,"")</f>
        <v/>
      </c>
      <c r="AB88" s="111" t="str">
        <f>IF('Calcul NEP et NEO'!T88&lt;&gt;"",'Calcul NEP et NEO'!T88,"")</f>
        <v/>
      </c>
      <c r="AC88" s="111" t="str">
        <f>IF('Calcul NEP et NEO'!U88&lt;&gt;"",'Calcul NEP et NEO'!U88,"")</f>
        <v/>
      </c>
      <c r="AD88" s="111" t="s">
        <v>32</v>
      </c>
      <c r="AE88" s="102" t="str">
        <f>IF(AD88&lt;&gt;"",VLOOKUP(AD88,Listes!$M$3:$N$7,2,FALSE),"")</f>
        <v/>
      </c>
      <c r="AF88" s="111" t="str">
        <f>IF('Calcul NEP et NEO'!V88&lt;&gt;"",'Calcul NEP et NEO'!V88,"")</f>
        <v/>
      </c>
      <c r="AG88" s="111" t="str">
        <f>IF('Calcul NEP et NEO'!W88&lt;&gt;"",'Calcul NEP et NEO'!W88,"")</f>
        <v/>
      </c>
      <c r="AH88" s="111" t="str">
        <f>IF('Calcul NEP et NEO'!X88&lt;&gt;"",'Calcul NEP et NEO'!X88,"")</f>
        <v/>
      </c>
      <c r="AI88" s="111" t="s">
        <v>32</v>
      </c>
      <c r="AJ88" s="102" t="str">
        <f>IF(AI88&lt;&gt;"",VLOOKUP(AI88,Listes!$M$3:$N$7,2,FALSE),"")</f>
        <v/>
      </c>
      <c r="AK88" s="111" t="str">
        <f>IF('Calcul NEP et NEO'!Y88&lt;&gt;"",'Calcul NEP et NEO'!Y88,"")</f>
        <v/>
      </c>
      <c r="AL88" s="111" t="str">
        <f>IF('Calcul NEP et NEO'!Z88&lt;&gt;"",'Calcul NEP et NEO'!Z88,"")</f>
        <v/>
      </c>
      <c r="AM88" s="111" t="str">
        <f>IF('Calcul NEP et NEO'!AA88&lt;&gt;"",'Calcul NEP et NEO'!AA88,"")</f>
        <v/>
      </c>
      <c r="AN88" s="111" t="s">
        <v>32</v>
      </c>
      <c r="AO88" s="102" t="str">
        <f>IF(AN88&lt;&gt;"",VLOOKUP(AN88,Listes!$M$3:$N$7,2,FALSE),"")</f>
        <v/>
      </c>
      <c r="AP88" s="111" t="str">
        <f>IF('Calcul NEP et NEO'!AB88&lt;&gt;"",'Calcul NEP et NEO'!AB88,"")</f>
        <v/>
      </c>
      <c r="AQ88" s="111" t="str">
        <f>IF('Calcul NEP et NEO'!AC88&lt;&gt;"",'Calcul NEP et NEO'!AC88,"")</f>
        <v/>
      </c>
      <c r="AR88" s="111" t="str">
        <f>IF('Calcul NEP et NEO'!AD88&lt;&gt;"",'Calcul NEP et NEO'!AD88,"")</f>
        <v/>
      </c>
      <c r="AS88" s="111" t="s">
        <v>32</v>
      </c>
      <c r="AT88" s="102" t="str">
        <f>IF(AS88&lt;&gt;"",VLOOKUP(AS88,Listes!$M$3:$N$7,2,FALSE),"")</f>
        <v/>
      </c>
      <c r="AU88" s="111" t="str">
        <f>IF('Calcul NEP et NEO'!AE88&lt;&gt;"",'Calcul NEP et NEO'!AE88,"")</f>
        <v/>
      </c>
      <c r="AV88" s="111" t="str">
        <f>IF('Calcul NEP et NEO'!AF88&lt;&gt;"",'Calcul NEP et NEO'!AF88,"")</f>
        <v/>
      </c>
      <c r="AW88" s="111" t="str">
        <f>IF('Calcul NEP et NEO'!AG88&lt;&gt;"",'Calcul NEP et NEO'!AG88,"")</f>
        <v/>
      </c>
      <c r="AX88" s="111" t="s">
        <v>32</v>
      </c>
      <c r="AY88" s="102" t="str">
        <f>IF(AX88&lt;&gt;"",VLOOKUP(AX88,Listes!$M$3:$N$7,2,FALSE),"")</f>
        <v/>
      </c>
      <c r="AZ88" s="111" t="str">
        <f>IF('Calcul NEP et NEO'!AH88&lt;&gt;"",'Calcul NEP et NEO'!AH88,"")</f>
        <v/>
      </c>
      <c r="BA88" s="111" t="str">
        <f>IF('Calcul NEP et NEO'!AI88&lt;&gt;"",'Calcul NEP et NEO'!AI88,"")</f>
        <v/>
      </c>
      <c r="BB88" s="111" t="str">
        <f>IF('Calcul NEP et NEO'!AJ88&lt;&gt;"",'Calcul NEP et NEO'!AJ88,"")</f>
        <v/>
      </c>
      <c r="BC88" s="111" t="s">
        <v>32</v>
      </c>
      <c r="BD88" s="102" t="str">
        <f>IF(BC88&lt;&gt;"",VLOOKUP(BC88,Listes!$M$3:$N$7,2,FALSE),"")</f>
        <v/>
      </c>
      <c r="BE88" s="111" t="str">
        <f>IF('Calcul NEP et NEO'!AK88&lt;&gt;"",'Calcul NEP et NEO'!AK88,"")</f>
        <v/>
      </c>
      <c r="BF88" s="111" t="str">
        <f>IF('Calcul NEP et NEO'!AL88&lt;&gt;"",'Calcul NEP et NEO'!AL88,"")</f>
        <v/>
      </c>
      <c r="BG88" s="111" t="str">
        <f>IF('Calcul NEP et NEO'!AM88&lt;&gt;"",'Calcul NEP et NEO'!AM88,"")</f>
        <v/>
      </c>
      <c r="BH88" s="111" t="s">
        <v>32</v>
      </c>
      <c r="BI88" s="102" t="str">
        <f>IF(BH88&lt;&gt;"",VLOOKUP(BH88,Listes!$M$3:$N$7,2,FALSE),"")</f>
        <v/>
      </c>
      <c r="BJ88" s="111" t="str">
        <f>IF('Calcul NEP et NEO'!AN88&lt;&gt;"",'Calcul NEP et NEO'!AN88,"")</f>
        <v/>
      </c>
      <c r="BK88" s="111" t="str">
        <f>IF('Calcul NEP et NEO'!AO88&lt;&gt;"",'Calcul NEP et NEO'!AO88,"")</f>
        <v/>
      </c>
      <c r="BL88" s="111" t="str">
        <f>IF('Calcul NEP et NEO'!AP88&lt;&gt;"",'Calcul NEP et NEO'!AP88,"")</f>
        <v/>
      </c>
      <c r="BM88" s="111" t="s">
        <v>32</v>
      </c>
      <c r="BN88" s="102" t="str">
        <f>IF(BM88&lt;&gt;"",VLOOKUP(BM88,Listes!$M$3:$N$7,2,FALSE),"")</f>
        <v/>
      </c>
      <c r="BO88" s="111" t="str">
        <f>IF('Calcul NEP et NEO'!AQ88&lt;&gt;"",'Calcul NEP et NEO'!AQ88,"")</f>
        <v/>
      </c>
      <c r="BP88" s="111" t="str">
        <f>IF('Calcul NEP et NEO'!AR88&lt;&gt;"",'Calcul NEP et NEO'!AR88,"")</f>
        <v/>
      </c>
      <c r="BQ88" s="111" t="str">
        <f>IF('Calcul NEP et NEO'!AS88&lt;&gt;"",'Calcul NEP et NEO'!AS88,"")</f>
        <v/>
      </c>
      <c r="BR88" s="111" t="s">
        <v>32</v>
      </c>
      <c r="BS88" s="102" t="str">
        <f>IF(BR88&lt;&gt;"",VLOOKUP(BR88,Listes!$M$3:$N$7,2,FALSE),"")</f>
        <v/>
      </c>
      <c r="BT88" s="111" t="str">
        <f>IF('Calcul NEP et NEO'!AT88&lt;&gt;"",'Calcul NEP et NEO'!AT88,"")</f>
        <v/>
      </c>
      <c r="BU88" s="111" t="str">
        <f>IF('Calcul NEP et NEO'!AU88&lt;&gt;"",'Calcul NEP et NEO'!AU88,"")</f>
        <v/>
      </c>
      <c r="BV88" s="111" t="str">
        <f>IF('Calcul NEP et NEO'!AV88&lt;&gt;"",'Calcul NEP et NEO'!AV88,"")</f>
        <v/>
      </c>
      <c r="BW88" s="111" t="s">
        <v>32</v>
      </c>
      <c r="BX88" s="102" t="str">
        <f>IF(BW88&lt;&gt;"",VLOOKUP(BW88,Listes!$M$3:$N$7,2,FALSE),"")</f>
        <v/>
      </c>
      <c r="BY88" s="111" t="str">
        <f>IF('Calcul NEP et NEO'!AW88&lt;&gt;"",'Calcul NEP et NEO'!AW88,"")</f>
        <v/>
      </c>
      <c r="BZ88" s="111" t="str">
        <f>IF('Calcul NEP et NEO'!AX88&lt;&gt;"",'Calcul NEP et NEO'!AX88,"")</f>
        <v/>
      </c>
      <c r="CA88" s="111" t="str">
        <f>IF('Calcul NEP et NEO'!AY88&lt;&gt;"",'Calcul NEP et NEO'!AY88,"")</f>
        <v/>
      </c>
      <c r="CB88" s="111" t="s">
        <v>32</v>
      </c>
      <c r="CC88" s="102" t="str">
        <f>IF(CB88&lt;&gt;"",VLOOKUP(CB88,Listes!$M$3:$N$7,2,FALSE),"")</f>
        <v/>
      </c>
      <c r="CD88" s="111" t="str">
        <f>IF('Calcul NEP et NEO'!AZ88&lt;&gt;"",'Calcul NEP et NEO'!AZ88,"")</f>
        <v/>
      </c>
      <c r="CE88" s="111" t="str">
        <f>IF('Calcul NEP et NEO'!BA88&lt;&gt;"",'Calcul NEP et NEO'!BA88,"")</f>
        <v/>
      </c>
      <c r="CF88" s="111" t="str">
        <f>IF('Calcul NEP et NEO'!BB88&lt;&gt;"",'Calcul NEP et NEO'!BB88,"")</f>
        <v/>
      </c>
      <c r="CG88" s="111" t="s">
        <v>32</v>
      </c>
      <c r="CH88" s="102" t="str">
        <f>IF(CG88&lt;&gt;"",VLOOKUP(CG88,Listes!$M$3:$N$7,2,FALSE),"")</f>
        <v/>
      </c>
      <c r="CI88" s="111" t="str">
        <f>IF('Calcul NEP et NEO'!BC88&lt;&gt;"",'Calcul NEP et NEO'!BC88,"")</f>
        <v/>
      </c>
      <c r="CJ88" s="111" t="str">
        <f>IF('Calcul NEP et NEO'!BD88&lt;&gt;"",'Calcul NEP et NEO'!BD88,"")</f>
        <v/>
      </c>
      <c r="CK88" s="111" t="str">
        <f>IF('Calcul NEP et NEO'!BE88&lt;&gt;"",'Calcul NEP et NEO'!BE88,"")</f>
        <v/>
      </c>
      <c r="CL88" s="111" t="s">
        <v>32</v>
      </c>
      <c r="CM88" s="102" t="str">
        <f>IF(CL88&lt;&gt;"",VLOOKUP(CL88,Listes!$M$3:$N$7,2,FALSE),"")</f>
        <v/>
      </c>
      <c r="CN88" s="111" t="str">
        <f>IF('Calcul NEP et NEO'!BF88&lt;&gt;"",'Calcul NEP et NEO'!BF88,"")</f>
        <v/>
      </c>
      <c r="CO88" s="111" t="str">
        <f>IF('Calcul NEP et NEO'!BG88&lt;&gt;"",'Calcul NEP et NEO'!BG88,"")</f>
        <v/>
      </c>
      <c r="CP88" s="111" t="str">
        <f>IF('Calcul NEP et NEO'!BH88&lt;&gt;"",'Calcul NEP et NEO'!BH88,"")</f>
        <v/>
      </c>
      <c r="CQ88" s="111" t="s">
        <v>32</v>
      </c>
      <c r="CR88" s="102" t="str">
        <f>IF(CQ88&lt;&gt;"",VLOOKUP(CQ88,Listes!$M$3:$N$7,2,FALSE),"")</f>
        <v/>
      </c>
      <c r="CS88" s="111" t="str">
        <f>IF('Calcul NEP et NEO'!BI88&lt;&gt;"",'Calcul NEP et NEO'!BI88,"")</f>
        <v/>
      </c>
      <c r="CT88" s="111" t="str">
        <f>IF('Calcul NEP et NEO'!BJ88&lt;&gt;"",'Calcul NEP et NEO'!BJ88,"")</f>
        <v/>
      </c>
      <c r="CU88" s="111" t="str">
        <f>IF('Calcul NEP et NEO'!BK88&lt;&gt;"",'Calcul NEP et NEO'!BK88,"")</f>
        <v/>
      </c>
      <c r="CV88" s="111" t="s">
        <v>32</v>
      </c>
      <c r="CW88" s="102" t="str">
        <f>IF(CV88&lt;&gt;"",VLOOKUP(CV88,Listes!$M$3:$N$7,2,FALSE),"")</f>
        <v/>
      </c>
      <c r="CX88" s="111" t="str">
        <f>IF('Calcul NEP et NEO'!BL88&lt;&gt;"",'Calcul NEP et NEO'!BL88,"")</f>
        <v/>
      </c>
      <c r="CY88" s="111" t="str">
        <f>IF('Calcul NEP et NEO'!BM88&lt;&gt;"",'Calcul NEP et NEO'!BM88,"")</f>
        <v/>
      </c>
      <c r="CZ88" s="111" t="str">
        <f>IF('Calcul NEP et NEO'!BN88&lt;&gt;"",'Calcul NEP et NEO'!BN88,"")</f>
        <v/>
      </c>
      <c r="DA88" s="111" t="s">
        <v>32</v>
      </c>
      <c r="DB88" s="102" t="str">
        <f>IF(DA88&lt;&gt;"",VLOOKUP(DA88,Listes!$M$3:$N$7,2,FALSE),"")</f>
        <v/>
      </c>
      <c r="DC88" s="111" t="str">
        <f>IF('Calcul NEP et NEO'!BO88&lt;&gt;"",'Calcul NEP et NEO'!BO88,"")</f>
        <v/>
      </c>
      <c r="DD88" s="111" t="str">
        <f>IF('Calcul NEP et NEO'!BP88&lt;&gt;"",'Calcul NEP et NEO'!BP88,"")</f>
        <v/>
      </c>
      <c r="DE88" s="50" t="str">
        <f>IF('Calcul NEP et NEO'!BQ88&lt;&gt;"",'Calcul NEP et NEO'!BQ88,"")</f>
        <v/>
      </c>
    </row>
    <row r="89" spans="1:109" ht="14.5" hidden="1" customHeight="1" x14ac:dyDescent="0.35">
      <c r="A89" s="36" t="str">
        <f>IF('Calcul NEP et NEO'!A89&lt;&gt;"",'Calcul NEP et NEO'!A89,"")</f>
        <v/>
      </c>
      <c r="B89" s="36" t="str">
        <f>IF('Calcul NEP et NEO'!B89&lt;&gt;"",'Calcul NEP et NEO'!B89,"")</f>
        <v/>
      </c>
      <c r="C89" s="36" t="str">
        <f>IF('Calcul NEP et NEO'!C89&lt;&gt;"",'Calcul NEP et NEO'!C89,"")</f>
        <v/>
      </c>
      <c r="D89" s="36" t="str">
        <f>IF('Calcul NEP et NEO'!D89&lt;&gt;"",'Calcul NEP et NEO'!D89,"")</f>
        <v/>
      </c>
      <c r="E89" s="47" t="str">
        <f>IF('Calcul NEP et NEO'!E89&lt;&gt;"",'Calcul NEP et NEO'!E89,"")</f>
        <v/>
      </c>
      <c r="F89" s="47" t="str">
        <f>IF('Calcul NEP et NEO'!F89&lt;&gt;"",'Calcul NEP et NEO'!F89,"")</f>
        <v/>
      </c>
      <c r="G89" s="47" t="str">
        <f>IF('Calcul NEP et NEO'!G89&lt;&gt;"",'Calcul NEP et NEO'!G89,"")</f>
        <v/>
      </c>
      <c r="H89" s="47" t="str">
        <f>IF('Calcul NEP et NEO'!H89&lt;&gt;"",'Calcul NEP et NEO'!H89,"")</f>
        <v/>
      </c>
      <c r="I89" s="50" t="str">
        <f>IF('Calcul NEP et NEO'!I89&lt;&gt;"",'Calcul NEP et NEO'!I89,"")</f>
        <v/>
      </c>
      <c r="J89" s="111" t="s">
        <v>32</v>
      </c>
      <c r="K89" s="102" t="str">
        <f>IF(J89&lt;&gt;"",VLOOKUP(J89,Listes!$M$3:$N$7,2,FALSE),"")</f>
        <v/>
      </c>
      <c r="L89" s="111" t="str">
        <f>IF('Calcul NEP et NEO'!J89&lt;&gt;"",'Calcul NEP et NEO'!J89,"")</f>
        <v/>
      </c>
      <c r="M89" s="112" t="str">
        <f>IF('Calcul NEP et NEO'!K89&lt;&gt;"",'Calcul NEP et NEO'!K89,"")</f>
        <v/>
      </c>
      <c r="N89" s="112" t="str">
        <f>IF('Calcul NEP et NEO'!L89&lt;&gt;"",'Calcul NEP et NEO'!L89,"")</f>
        <v/>
      </c>
      <c r="O89" s="111" t="s">
        <v>32</v>
      </c>
      <c r="P89" s="102" t="str">
        <f>IF(O89&lt;&gt;"",VLOOKUP(O89,Listes!$M$3:$N$7,2,FALSE),"")</f>
        <v/>
      </c>
      <c r="Q89" s="111" t="str">
        <f>IF('Calcul NEP et NEO'!M89&lt;&gt;"",'Calcul NEP et NEO'!M89,"")</f>
        <v/>
      </c>
      <c r="R89" s="112" t="str">
        <f>IF('Calcul NEP et NEO'!N89&lt;&gt;"",'Calcul NEP et NEO'!N89,"")</f>
        <v/>
      </c>
      <c r="S89" s="112" t="str">
        <f>IF('Calcul NEP et NEO'!O89&lt;&gt;"",'Calcul NEP et NEO'!O89,"")</f>
        <v/>
      </c>
      <c r="T89" s="111" t="s">
        <v>32</v>
      </c>
      <c r="U89" s="102" t="str">
        <f>IF(T89&lt;&gt;"",VLOOKUP(T89,Listes!$M$3:$N$7,2,FALSE),"")</f>
        <v/>
      </c>
      <c r="V89" s="111" t="str">
        <f>IF('Calcul NEP et NEO'!P89&lt;&gt;"",'Calcul NEP et NEO'!P89,"")</f>
        <v/>
      </c>
      <c r="W89" s="112" t="str">
        <f>IF('Calcul NEP et NEO'!Q89&lt;&gt;"",'Calcul NEP et NEO'!Q89,"")</f>
        <v/>
      </c>
      <c r="X89" s="112" t="str">
        <f>IF('Calcul NEP et NEO'!R89&lt;&gt;"",'Calcul NEP et NEO'!R89,"")</f>
        <v/>
      </c>
      <c r="Y89" s="111" t="s">
        <v>32</v>
      </c>
      <c r="Z89" s="102" t="str">
        <f>IF(Y89&lt;&gt;"",VLOOKUP(Y89,Listes!$M$3:$N$7,2,FALSE),"")</f>
        <v/>
      </c>
      <c r="AA89" s="111" t="str">
        <f>IF('Calcul NEP et NEO'!S89&lt;&gt;"",'Calcul NEP et NEO'!S89,"")</f>
        <v/>
      </c>
      <c r="AB89" s="111" t="str">
        <f>IF('Calcul NEP et NEO'!T89&lt;&gt;"",'Calcul NEP et NEO'!T89,"")</f>
        <v/>
      </c>
      <c r="AC89" s="111" t="str">
        <f>IF('Calcul NEP et NEO'!U89&lt;&gt;"",'Calcul NEP et NEO'!U89,"")</f>
        <v/>
      </c>
      <c r="AD89" s="111" t="s">
        <v>32</v>
      </c>
      <c r="AE89" s="102" t="str">
        <f>IF(AD89&lt;&gt;"",VLOOKUP(AD89,Listes!$M$3:$N$7,2,FALSE),"")</f>
        <v/>
      </c>
      <c r="AF89" s="111" t="str">
        <f>IF('Calcul NEP et NEO'!V89&lt;&gt;"",'Calcul NEP et NEO'!V89,"")</f>
        <v/>
      </c>
      <c r="AG89" s="111" t="str">
        <f>IF('Calcul NEP et NEO'!W89&lt;&gt;"",'Calcul NEP et NEO'!W89,"")</f>
        <v/>
      </c>
      <c r="AH89" s="111" t="str">
        <f>IF('Calcul NEP et NEO'!X89&lt;&gt;"",'Calcul NEP et NEO'!X89,"")</f>
        <v/>
      </c>
      <c r="AI89" s="111" t="s">
        <v>32</v>
      </c>
      <c r="AJ89" s="102" t="str">
        <f>IF(AI89&lt;&gt;"",VLOOKUP(AI89,Listes!$M$3:$N$7,2,FALSE),"")</f>
        <v/>
      </c>
      <c r="AK89" s="111" t="str">
        <f>IF('Calcul NEP et NEO'!Y89&lt;&gt;"",'Calcul NEP et NEO'!Y89,"")</f>
        <v/>
      </c>
      <c r="AL89" s="111" t="str">
        <f>IF('Calcul NEP et NEO'!Z89&lt;&gt;"",'Calcul NEP et NEO'!Z89,"")</f>
        <v/>
      </c>
      <c r="AM89" s="111" t="str">
        <f>IF('Calcul NEP et NEO'!AA89&lt;&gt;"",'Calcul NEP et NEO'!AA89,"")</f>
        <v/>
      </c>
      <c r="AN89" s="111" t="s">
        <v>32</v>
      </c>
      <c r="AO89" s="102" t="str">
        <f>IF(AN89&lt;&gt;"",VLOOKUP(AN89,Listes!$M$3:$N$7,2,FALSE),"")</f>
        <v/>
      </c>
      <c r="AP89" s="111" t="str">
        <f>IF('Calcul NEP et NEO'!AB89&lt;&gt;"",'Calcul NEP et NEO'!AB89,"")</f>
        <v/>
      </c>
      <c r="AQ89" s="111" t="str">
        <f>IF('Calcul NEP et NEO'!AC89&lt;&gt;"",'Calcul NEP et NEO'!AC89,"")</f>
        <v/>
      </c>
      <c r="AR89" s="111" t="str">
        <f>IF('Calcul NEP et NEO'!AD89&lt;&gt;"",'Calcul NEP et NEO'!AD89,"")</f>
        <v/>
      </c>
      <c r="AS89" s="111" t="s">
        <v>32</v>
      </c>
      <c r="AT89" s="102" t="str">
        <f>IF(AS89&lt;&gt;"",VLOOKUP(AS89,Listes!$M$3:$N$7,2,FALSE),"")</f>
        <v/>
      </c>
      <c r="AU89" s="111" t="str">
        <f>IF('Calcul NEP et NEO'!AE89&lt;&gt;"",'Calcul NEP et NEO'!AE89,"")</f>
        <v/>
      </c>
      <c r="AV89" s="111" t="str">
        <f>IF('Calcul NEP et NEO'!AF89&lt;&gt;"",'Calcul NEP et NEO'!AF89,"")</f>
        <v/>
      </c>
      <c r="AW89" s="111" t="str">
        <f>IF('Calcul NEP et NEO'!AG89&lt;&gt;"",'Calcul NEP et NEO'!AG89,"")</f>
        <v/>
      </c>
      <c r="AX89" s="111" t="s">
        <v>32</v>
      </c>
      <c r="AY89" s="102" t="str">
        <f>IF(AX89&lt;&gt;"",VLOOKUP(AX89,Listes!$M$3:$N$7,2,FALSE),"")</f>
        <v/>
      </c>
      <c r="AZ89" s="111" t="str">
        <f>IF('Calcul NEP et NEO'!AH89&lt;&gt;"",'Calcul NEP et NEO'!AH89,"")</f>
        <v/>
      </c>
      <c r="BA89" s="111" t="str">
        <f>IF('Calcul NEP et NEO'!AI89&lt;&gt;"",'Calcul NEP et NEO'!AI89,"")</f>
        <v/>
      </c>
      <c r="BB89" s="111" t="str">
        <f>IF('Calcul NEP et NEO'!AJ89&lt;&gt;"",'Calcul NEP et NEO'!AJ89,"")</f>
        <v/>
      </c>
      <c r="BC89" s="111" t="s">
        <v>32</v>
      </c>
      <c r="BD89" s="102" t="str">
        <f>IF(BC89&lt;&gt;"",VLOOKUP(BC89,Listes!$M$3:$N$7,2,FALSE),"")</f>
        <v/>
      </c>
      <c r="BE89" s="111" t="str">
        <f>IF('Calcul NEP et NEO'!AK89&lt;&gt;"",'Calcul NEP et NEO'!AK89,"")</f>
        <v/>
      </c>
      <c r="BF89" s="111" t="str">
        <f>IF('Calcul NEP et NEO'!AL89&lt;&gt;"",'Calcul NEP et NEO'!AL89,"")</f>
        <v/>
      </c>
      <c r="BG89" s="111" t="str">
        <f>IF('Calcul NEP et NEO'!AM89&lt;&gt;"",'Calcul NEP et NEO'!AM89,"")</f>
        <v/>
      </c>
      <c r="BH89" s="111" t="s">
        <v>32</v>
      </c>
      <c r="BI89" s="102" t="str">
        <f>IF(BH89&lt;&gt;"",VLOOKUP(BH89,Listes!$M$3:$N$7,2,FALSE),"")</f>
        <v/>
      </c>
      <c r="BJ89" s="111" t="str">
        <f>IF('Calcul NEP et NEO'!AN89&lt;&gt;"",'Calcul NEP et NEO'!AN89,"")</f>
        <v/>
      </c>
      <c r="BK89" s="111" t="str">
        <f>IF('Calcul NEP et NEO'!AO89&lt;&gt;"",'Calcul NEP et NEO'!AO89,"")</f>
        <v/>
      </c>
      <c r="BL89" s="111" t="str">
        <f>IF('Calcul NEP et NEO'!AP89&lt;&gt;"",'Calcul NEP et NEO'!AP89,"")</f>
        <v/>
      </c>
      <c r="BM89" s="111" t="s">
        <v>32</v>
      </c>
      <c r="BN89" s="102" t="str">
        <f>IF(BM89&lt;&gt;"",VLOOKUP(BM89,Listes!$M$3:$N$7,2,FALSE),"")</f>
        <v/>
      </c>
      <c r="BO89" s="111" t="str">
        <f>IF('Calcul NEP et NEO'!AQ89&lt;&gt;"",'Calcul NEP et NEO'!AQ89,"")</f>
        <v/>
      </c>
      <c r="BP89" s="111" t="str">
        <f>IF('Calcul NEP et NEO'!AR89&lt;&gt;"",'Calcul NEP et NEO'!AR89,"")</f>
        <v/>
      </c>
      <c r="BQ89" s="111" t="str">
        <f>IF('Calcul NEP et NEO'!AS89&lt;&gt;"",'Calcul NEP et NEO'!AS89,"")</f>
        <v/>
      </c>
      <c r="BR89" s="111" t="s">
        <v>32</v>
      </c>
      <c r="BS89" s="102" t="str">
        <f>IF(BR89&lt;&gt;"",VLOOKUP(BR89,Listes!$M$3:$N$7,2,FALSE),"")</f>
        <v/>
      </c>
      <c r="BT89" s="111" t="str">
        <f>IF('Calcul NEP et NEO'!AT89&lt;&gt;"",'Calcul NEP et NEO'!AT89,"")</f>
        <v/>
      </c>
      <c r="BU89" s="111" t="str">
        <f>IF('Calcul NEP et NEO'!AU89&lt;&gt;"",'Calcul NEP et NEO'!AU89,"")</f>
        <v/>
      </c>
      <c r="BV89" s="111" t="str">
        <f>IF('Calcul NEP et NEO'!AV89&lt;&gt;"",'Calcul NEP et NEO'!AV89,"")</f>
        <v/>
      </c>
      <c r="BW89" s="111" t="s">
        <v>32</v>
      </c>
      <c r="BX89" s="102" t="str">
        <f>IF(BW89&lt;&gt;"",VLOOKUP(BW89,Listes!$M$3:$N$7,2,FALSE),"")</f>
        <v/>
      </c>
      <c r="BY89" s="111" t="str">
        <f>IF('Calcul NEP et NEO'!AW89&lt;&gt;"",'Calcul NEP et NEO'!AW89,"")</f>
        <v/>
      </c>
      <c r="BZ89" s="111" t="str">
        <f>IF('Calcul NEP et NEO'!AX89&lt;&gt;"",'Calcul NEP et NEO'!AX89,"")</f>
        <v/>
      </c>
      <c r="CA89" s="111" t="str">
        <f>IF('Calcul NEP et NEO'!AY89&lt;&gt;"",'Calcul NEP et NEO'!AY89,"")</f>
        <v/>
      </c>
      <c r="CB89" s="111" t="s">
        <v>32</v>
      </c>
      <c r="CC89" s="102" t="str">
        <f>IF(CB89&lt;&gt;"",VLOOKUP(CB89,Listes!$M$3:$N$7,2,FALSE),"")</f>
        <v/>
      </c>
      <c r="CD89" s="111" t="str">
        <f>IF('Calcul NEP et NEO'!AZ89&lt;&gt;"",'Calcul NEP et NEO'!AZ89,"")</f>
        <v/>
      </c>
      <c r="CE89" s="111" t="str">
        <f>IF('Calcul NEP et NEO'!BA89&lt;&gt;"",'Calcul NEP et NEO'!BA89,"")</f>
        <v/>
      </c>
      <c r="CF89" s="111" t="str">
        <f>IF('Calcul NEP et NEO'!BB89&lt;&gt;"",'Calcul NEP et NEO'!BB89,"")</f>
        <v/>
      </c>
      <c r="CG89" s="111" t="s">
        <v>32</v>
      </c>
      <c r="CH89" s="102" t="str">
        <f>IF(CG89&lt;&gt;"",VLOOKUP(CG89,Listes!$M$3:$N$7,2,FALSE),"")</f>
        <v/>
      </c>
      <c r="CI89" s="111" t="str">
        <f>IF('Calcul NEP et NEO'!BC89&lt;&gt;"",'Calcul NEP et NEO'!BC89,"")</f>
        <v/>
      </c>
      <c r="CJ89" s="111" t="str">
        <f>IF('Calcul NEP et NEO'!BD89&lt;&gt;"",'Calcul NEP et NEO'!BD89,"")</f>
        <v/>
      </c>
      <c r="CK89" s="111" t="str">
        <f>IF('Calcul NEP et NEO'!BE89&lt;&gt;"",'Calcul NEP et NEO'!BE89,"")</f>
        <v/>
      </c>
      <c r="CL89" s="111" t="s">
        <v>32</v>
      </c>
      <c r="CM89" s="102" t="str">
        <f>IF(CL89&lt;&gt;"",VLOOKUP(CL89,Listes!$M$3:$N$7,2,FALSE),"")</f>
        <v/>
      </c>
      <c r="CN89" s="111" t="str">
        <f>IF('Calcul NEP et NEO'!BF89&lt;&gt;"",'Calcul NEP et NEO'!BF89,"")</f>
        <v/>
      </c>
      <c r="CO89" s="111" t="str">
        <f>IF('Calcul NEP et NEO'!BG89&lt;&gt;"",'Calcul NEP et NEO'!BG89,"")</f>
        <v/>
      </c>
      <c r="CP89" s="111" t="str">
        <f>IF('Calcul NEP et NEO'!BH89&lt;&gt;"",'Calcul NEP et NEO'!BH89,"")</f>
        <v/>
      </c>
      <c r="CQ89" s="111" t="s">
        <v>32</v>
      </c>
      <c r="CR89" s="102" t="str">
        <f>IF(CQ89&lt;&gt;"",VLOOKUP(CQ89,Listes!$M$3:$N$7,2,FALSE),"")</f>
        <v/>
      </c>
      <c r="CS89" s="111" t="str">
        <f>IF('Calcul NEP et NEO'!BI89&lt;&gt;"",'Calcul NEP et NEO'!BI89,"")</f>
        <v/>
      </c>
      <c r="CT89" s="111" t="str">
        <f>IF('Calcul NEP et NEO'!BJ89&lt;&gt;"",'Calcul NEP et NEO'!BJ89,"")</f>
        <v/>
      </c>
      <c r="CU89" s="111" t="str">
        <f>IF('Calcul NEP et NEO'!BK89&lt;&gt;"",'Calcul NEP et NEO'!BK89,"")</f>
        <v/>
      </c>
      <c r="CV89" s="111" t="s">
        <v>32</v>
      </c>
      <c r="CW89" s="102" t="str">
        <f>IF(CV89&lt;&gt;"",VLOOKUP(CV89,Listes!$M$3:$N$7,2,FALSE),"")</f>
        <v/>
      </c>
      <c r="CX89" s="111" t="str">
        <f>IF('Calcul NEP et NEO'!BL89&lt;&gt;"",'Calcul NEP et NEO'!BL89,"")</f>
        <v/>
      </c>
      <c r="CY89" s="111" t="str">
        <f>IF('Calcul NEP et NEO'!BM89&lt;&gt;"",'Calcul NEP et NEO'!BM89,"")</f>
        <v/>
      </c>
      <c r="CZ89" s="111" t="str">
        <f>IF('Calcul NEP et NEO'!BN89&lt;&gt;"",'Calcul NEP et NEO'!BN89,"")</f>
        <v/>
      </c>
      <c r="DA89" s="111" t="s">
        <v>32</v>
      </c>
      <c r="DB89" s="102" t="str">
        <f>IF(DA89&lt;&gt;"",VLOOKUP(DA89,Listes!$M$3:$N$7,2,FALSE),"")</f>
        <v/>
      </c>
      <c r="DC89" s="111" t="str">
        <f>IF('Calcul NEP et NEO'!BO89&lt;&gt;"",'Calcul NEP et NEO'!BO89,"")</f>
        <v/>
      </c>
      <c r="DD89" s="111" t="str">
        <f>IF('Calcul NEP et NEO'!BP89&lt;&gt;"",'Calcul NEP et NEO'!BP89,"")</f>
        <v/>
      </c>
      <c r="DE89" s="50" t="str">
        <f>IF('Calcul NEP et NEO'!BQ89&lt;&gt;"",'Calcul NEP et NEO'!BQ89,"")</f>
        <v/>
      </c>
    </row>
    <row r="90" spans="1:109" ht="14.5" hidden="1" customHeight="1" x14ac:dyDescent="0.35">
      <c r="A90" s="36" t="str">
        <f>IF('Calcul NEP et NEO'!A90&lt;&gt;"",'Calcul NEP et NEO'!A90,"")</f>
        <v/>
      </c>
      <c r="B90" s="36" t="str">
        <f>IF('Calcul NEP et NEO'!B90&lt;&gt;"",'Calcul NEP et NEO'!B90,"")</f>
        <v/>
      </c>
      <c r="C90" s="36" t="str">
        <f>IF('Calcul NEP et NEO'!C90&lt;&gt;"",'Calcul NEP et NEO'!C90,"")</f>
        <v/>
      </c>
      <c r="D90" s="36" t="str">
        <f>IF('Calcul NEP et NEO'!D90&lt;&gt;"",'Calcul NEP et NEO'!D90,"")</f>
        <v/>
      </c>
      <c r="E90" s="47" t="str">
        <f>IF('Calcul NEP et NEO'!E90&lt;&gt;"",'Calcul NEP et NEO'!E90,"")</f>
        <v/>
      </c>
      <c r="F90" s="47" t="str">
        <f>IF('Calcul NEP et NEO'!F90&lt;&gt;"",'Calcul NEP et NEO'!F90,"")</f>
        <v/>
      </c>
      <c r="G90" s="47" t="str">
        <f>IF('Calcul NEP et NEO'!G90&lt;&gt;"",'Calcul NEP et NEO'!G90,"")</f>
        <v/>
      </c>
      <c r="H90" s="47" t="str">
        <f>IF('Calcul NEP et NEO'!H90&lt;&gt;"",'Calcul NEP et NEO'!H90,"")</f>
        <v/>
      </c>
      <c r="I90" s="50" t="str">
        <f>IF('Calcul NEP et NEO'!I90&lt;&gt;"",'Calcul NEP et NEO'!I90,"")</f>
        <v/>
      </c>
      <c r="J90" s="111" t="s">
        <v>32</v>
      </c>
      <c r="K90" s="102" t="str">
        <f>IF(J90&lt;&gt;"",VLOOKUP(J90,Listes!$M$3:$N$7,2,FALSE),"")</f>
        <v/>
      </c>
      <c r="L90" s="111" t="str">
        <f>IF('Calcul NEP et NEO'!J90&lt;&gt;"",'Calcul NEP et NEO'!J90,"")</f>
        <v/>
      </c>
      <c r="M90" s="112" t="str">
        <f>IF('Calcul NEP et NEO'!K90&lt;&gt;"",'Calcul NEP et NEO'!K90,"")</f>
        <v/>
      </c>
      <c r="N90" s="112" t="str">
        <f>IF('Calcul NEP et NEO'!L90&lt;&gt;"",'Calcul NEP et NEO'!L90,"")</f>
        <v/>
      </c>
      <c r="O90" s="111" t="s">
        <v>32</v>
      </c>
      <c r="P90" s="102" t="str">
        <f>IF(O90&lt;&gt;"",VLOOKUP(O90,Listes!$M$3:$N$7,2,FALSE),"")</f>
        <v/>
      </c>
      <c r="Q90" s="111" t="str">
        <f>IF('Calcul NEP et NEO'!M90&lt;&gt;"",'Calcul NEP et NEO'!M90,"")</f>
        <v/>
      </c>
      <c r="R90" s="112" t="str">
        <f>IF('Calcul NEP et NEO'!N90&lt;&gt;"",'Calcul NEP et NEO'!N90,"")</f>
        <v/>
      </c>
      <c r="S90" s="112" t="str">
        <f>IF('Calcul NEP et NEO'!O90&lt;&gt;"",'Calcul NEP et NEO'!O90,"")</f>
        <v/>
      </c>
      <c r="T90" s="111" t="s">
        <v>32</v>
      </c>
      <c r="U90" s="102" t="str">
        <f>IF(T90&lt;&gt;"",VLOOKUP(T90,Listes!$M$3:$N$7,2,FALSE),"")</f>
        <v/>
      </c>
      <c r="V90" s="111" t="str">
        <f>IF('Calcul NEP et NEO'!P90&lt;&gt;"",'Calcul NEP et NEO'!P90,"")</f>
        <v/>
      </c>
      <c r="W90" s="112" t="str">
        <f>IF('Calcul NEP et NEO'!Q90&lt;&gt;"",'Calcul NEP et NEO'!Q90,"")</f>
        <v/>
      </c>
      <c r="X90" s="112" t="str">
        <f>IF('Calcul NEP et NEO'!R90&lt;&gt;"",'Calcul NEP et NEO'!R90,"")</f>
        <v/>
      </c>
      <c r="Y90" s="111" t="s">
        <v>32</v>
      </c>
      <c r="Z90" s="102" t="str">
        <f>IF(Y90&lt;&gt;"",VLOOKUP(Y90,Listes!$M$3:$N$7,2,FALSE),"")</f>
        <v/>
      </c>
      <c r="AA90" s="111" t="str">
        <f>IF('Calcul NEP et NEO'!S90&lt;&gt;"",'Calcul NEP et NEO'!S90,"")</f>
        <v/>
      </c>
      <c r="AB90" s="111" t="str">
        <f>IF('Calcul NEP et NEO'!T90&lt;&gt;"",'Calcul NEP et NEO'!T90,"")</f>
        <v/>
      </c>
      <c r="AC90" s="111" t="str">
        <f>IF('Calcul NEP et NEO'!U90&lt;&gt;"",'Calcul NEP et NEO'!U90,"")</f>
        <v/>
      </c>
      <c r="AD90" s="111" t="s">
        <v>32</v>
      </c>
      <c r="AE90" s="102" t="str">
        <f>IF(AD90&lt;&gt;"",VLOOKUP(AD90,Listes!$M$3:$N$7,2,FALSE),"")</f>
        <v/>
      </c>
      <c r="AF90" s="111" t="str">
        <f>IF('Calcul NEP et NEO'!V90&lt;&gt;"",'Calcul NEP et NEO'!V90,"")</f>
        <v/>
      </c>
      <c r="AG90" s="111" t="str">
        <f>IF('Calcul NEP et NEO'!W90&lt;&gt;"",'Calcul NEP et NEO'!W90,"")</f>
        <v/>
      </c>
      <c r="AH90" s="111" t="str">
        <f>IF('Calcul NEP et NEO'!X90&lt;&gt;"",'Calcul NEP et NEO'!X90,"")</f>
        <v/>
      </c>
      <c r="AI90" s="111" t="s">
        <v>32</v>
      </c>
      <c r="AJ90" s="102" t="str">
        <f>IF(AI90&lt;&gt;"",VLOOKUP(AI90,Listes!$M$3:$N$7,2,FALSE),"")</f>
        <v/>
      </c>
      <c r="AK90" s="111" t="str">
        <f>IF('Calcul NEP et NEO'!Y90&lt;&gt;"",'Calcul NEP et NEO'!Y90,"")</f>
        <v/>
      </c>
      <c r="AL90" s="111" t="str">
        <f>IF('Calcul NEP et NEO'!Z90&lt;&gt;"",'Calcul NEP et NEO'!Z90,"")</f>
        <v/>
      </c>
      <c r="AM90" s="111" t="str">
        <f>IF('Calcul NEP et NEO'!AA90&lt;&gt;"",'Calcul NEP et NEO'!AA90,"")</f>
        <v/>
      </c>
      <c r="AN90" s="111" t="s">
        <v>32</v>
      </c>
      <c r="AO90" s="102" t="str">
        <f>IF(AN90&lt;&gt;"",VLOOKUP(AN90,Listes!$M$3:$N$7,2,FALSE),"")</f>
        <v/>
      </c>
      <c r="AP90" s="111" t="str">
        <f>IF('Calcul NEP et NEO'!AB90&lt;&gt;"",'Calcul NEP et NEO'!AB90,"")</f>
        <v/>
      </c>
      <c r="AQ90" s="111" t="str">
        <f>IF('Calcul NEP et NEO'!AC90&lt;&gt;"",'Calcul NEP et NEO'!AC90,"")</f>
        <v/>
      </c>
      <c r="AR90" s="111" t="str">
        <f>IF('Calcul NEP et NEO'!AD90&lt;&gt;"",'Calcul NEP et NEO'!AD90,"")</f>
        <v/>
      </c>
      <c r="AS90" s="111" t="s">
        <v>32</v>
      </c>
      <c r="AT90" s="102" t="str">
        <f>IF(AS90&lt;&gt;"",VLOOKUP(AS90,Listes!$M$3:$N$7,2,FALSE),"")</f>
        <v/>
      </c>
      <c r="AU90" s="111" t="str">
        <f>IF('Calcul NEP et NEO'!AE90&lt;&gt;"",'Calcul NEP et NEO'!AE90,"")</f>
        <v/>
      </c>
      <c r="AV90" s="111" t="str">
        <f>IF('Calcul NEP et NEO'!AF90&lt;&gt;"",'Calcul NEP et NEO'!AF90,"")</f>
        <v/>
      </c>
      <c r="AW90" s="111" t="str">
        <f>IF('Calcul NEP et NEO'!AG90&lt;&gt;"",'Calcul NEP et NEO'!AG90,"")</f>
        <v/>
      </c>
      <c r="AX90" s="111" t="s">
        <v>32</v>
      </c>
      <c r="AY90" s="102" t="str">
        <f>IF(AX90&lt;&gt;"",VLOOKUP(AX90,Listes!$M$3:$N$7,2,FALSE),"")</f>
        <v/>
      </c>
      <c r="AZ90" s="111" t="str">
        <f>IF('Calcul NEP et NEO'!AH90&lt;&gt;"",'Calcul NEP et NEO'!AH90,"")</f>
        <v/>
      </c>
      <c r="BA90" s="111" t="str">
        <f>IF('Calcul NEP et NEO'!AI90&lt;&gt;"",'Calcul NEP et NEO'!AI90,"")</f>
        <v/>
      </c>
      <c r="BB90" s="111" t="str">
        <f>IF('Calcul NEP et NEO'!AJ90&lt;&gt;"",'Calcul NEP et NEO'!AJ90,"")</f>
        <v/>
      </c>
      <c r="BC90" s="111" t="s">
        <v>32</v>
      </c>
      <c r="BD90" s="102" t="str">
        <f>IF(BC90&lt;&gt;"",VLOOKUP(BC90,Listes!$M$3:$N$7,2,FALSE),"")</f>
        <v/>
      </c>
      <c r="BE90" s="111" t="str">
        <f>IF('Calcul NEP et NEO'!AK90&lt;&gt;"",'Calcul NEP et NEO'!AK90,"")</f>
        <v/>
      </c>
      <c r="BF90" s="111" t="str">
        <f>IF('Calcul NEP et NEO'!AL90&lt;&gt;"",'Calcul NEP et NEO'!AL90,"")</f>
        <v/>
      </c>
      <c r="BG90" s="111" t="str">
        <f>IF('Calcul NEP et NEO'!AM90&lt;&gt;"",'Calcul NEP et NEO'!AM90,"")</f>
        <v/>
      </c>
      <c r="BH90" s="111" t="s">
        <v>32</v>
      </c>
      <c r="BI90" s="102" t="str">
        <f>IF(BH90&lt;&gt;"",VLOOKUP(BH90,Listes!$M$3:$N$7,2,FALSE),"")</f>
        <v/>
      </c>
      <c r="BJ90" s="111" t="str">
        <f>IF('Calcul NEP et NEO'!AN90&lt;&gt;"",'Calcul NEP et NEO'!AN90,"")</f>
        <v/>
      </c>
      <c r="BK90" s="111" t="str">
        <f>IF('Calcul NEP et NEO'!AO90&lt;&gt;"",'Calcul NEP et NEO'!AO90,"")</f>
        <v/>
      </c>
      <c r="BL90" s="111" t="str">
        <f>IF('Calcul NEP et NEO'!AP90&lt;&gt;"",'Calcul NEP et NEO'!AP90,"")</f>
        <v/>
      </c>
      <c r="BM90" s="111" t="s">
        <v>32</v>
      </c>
      <c r="BN90" s="102" t="str">
        <f>IF(BM90&lt;&gt;"",VLOOKUP(BM90,Listes!$M$3:$N$7,2,FALSE),"")</f>
        <v/>
      </c>
      <c r="BO90" s="111" t="str">
        <f>IF('Calcul NEP et NEO'!AQ90&lt;&gt;"",'Calcul NEP et NEO'!AQ90,"")</f>
        <v/>
      </c>
      <c r="BP90" s="111" t="str">
        <f>IF('Calcul NEP et NEO'!AR90&lt;&gt;"",'Calcul NEP et NEO'!AR90,"")</f>
        <v/>
      </c>
      <c r="BQ90" s="111" t="str">
        <f>IF('Calcul NEP et NEO'!AS90&lt;&gt;"",'Calcul NEP et NEO'!AS90,"")</f>
        <v/>
      </c>
      <c r="BR90" s="111" t="s">
        <v>32</v>
      </c>
      <c r="BS90" s="102" t="str">
        <f>IF(BR90&lt;&gt;"",VLOOKUP(BR90,Listes!$M$3:$N$7,2,FALSE),"")</f>
        <v/>
      </c>
      <c r="BT90" s="111" t="str">
        <f>IF('Calcul NEP et NEO'!AT90&lt;&gt;"",'Calcul NEP et NEO'!AT90,"")</f>
        <v/>
      </c>
      <c r="BU90" s="111" t="str">
        <f>IF('Calcul NEP et NEO'!AU90&lt;&gt;"",'Calcul NEP et NEO'!AU90,"")</f>
        <v/>
      </c>
      <c r="BV90" s="111" t="str">
        <f>IF('Calcul NEP et NEO'!AV90&lt;&gt;"",'Calcul NEP et NEO'!AV90,"")</f>
        <v/>
      </c>
      <c r="BW90" s="111" t="s">
        <v>32</v>
      </c>
      <c r="BX90" s="102" t="str">
        <f>IF(BW90&lt;&gt;"",VLOOKUP(BW90,Listes!$M$3:$N$7,2,FALSE),"")</f>
        <v/>
      </c>
      <c r="BY90" s="111" t="str">
        <f>IF('Calcul NEP et NEO'!AW90&lt;&gt;"",'Calcul NEP et NEO'!AW90,"")</f>
        <v/>
      </c>
      <c r="BZ90" s="111" t="str">
        <f>IF('Calcul NEP et NEO'!AX90&lt;&gt;"",'Calcul NEP et NEO'!AX90,"")</f>
        <v/>
      </c>
      <c r="CA90" s="111" t="str">
        <f>IF('Calcul NEP et NEO'!AY90&lt;&gt;"",'Calcul NEP et NEO'!AY90,"")</f>
        <v/>
      </c>
      <c r="CB90" s="111" t="s">
        <v>32</v>
      </c>
      <c r="CC90" s="102" t="str">
        <f>IF(CB90&lt;&gt;"",VLOOKUP(CB90,Listes!$M$3:$N$7,2,FALSE),"")</f>
        <v/>
      </c>
      <c r="CD90" s="111" t="str">
        <f>IF('Calcul NEP et NEO'!AZ90&lt;&gt;"",'Calcul NEP et NEO'!AZ90,"")</f>
        <v/>
      </c>
      <c r="CE90" s="111" t="str">
        <f>IF('Calcul NEP et NEO'!BA90&lt;&gt;"",'Calcul NEP et NEO'!BA90,"")</f>
        <v/>
      </c>
      <c r="CF90" s="111" t="str">
        <f>IF('Calcul NEP et NEO'!BB90&lt;&gt;"",'Calcul NEP et NEO'!BB90,"")</f>
        <v/>
      </c>
      <c r="CG90" s="111" t="s">
        <v>32</v>
      </c>
      <c r="CH90" s="102" t="str">
        <f>IF(CG90&lt;&gt;"",VLOOKUP(CG90,Listes!$M$3:$N$7,2,FALSE),"")</f>
        <v/>
      </c>
      <c r="CI90" s="111" t="str">
        <f>IF('Calcul NEP et NEO'!BC90&lt;&gt;"",'Calcul NEP et NEO'!BC90,"")</f>
        <v/>
      </c>
      <c r="CJ90" s="111" t="str">
        <f>IF('Calcul NEP et NEO'!BD90&lt;&gt;"",'Calcul NEP et NEO'!BD90,"")</f>
        <v/>
      </c>
      <c r="CK90" s="111" t="str">
        <f>IF('Calcul NEP et NEO'!BE90&lt;&gt;"",'Calcul NEP et NEO'!BE90,"")</f>
        <v/>
      </c>
      <c r="CL90" s="111" t="s">
        <v>32</v>
      </c>
      <c r="CM90" s="102" t="str">
        <f>IF(CL90&lt;&gt;"",VLOOKUP(CL90,Listes!$M$3:$N$7,2,FALSE),"")</f>
        <v/>
      </c>
      <c r="CN90" s="111" t="str">
        <f>IF('Calcul NEP et NEO'!BF90&lt;&gt;"",'Calcul NEP et NEO'!BF90,"")</f>
        <v/>
      </c>
      <c r="CO90" s="111" t="str">
        <f>IF('Calcul NEP et NEO'!BG90&lt;&gt;"",'Calcul NEP et NEO'!BG90,"")</f>
        <v/>
      </c>
      <c r="CP90" s="111" t="str">
        <f>IF('Calcul NEP et NEO'!BH90&lt;&gt;"",'Calcul NEP et NEO'!BH90,"")</f>
        <v/>
      </c>
      <c r="CQ90" s="111" t="s">
        <v>32</v>
      </c>
      <c r="CR90" s="102" t="str">
        <f>IF(CQ90&lt;&gt;"",VLOOKUP(CQ90,Listes!$M$3:$N$7,2,FALSE),"")</f>
        <v/>
      </c>
      <c r="CS90" s="111" t="str">
        <f>IF('Calcul NEP et NEO'!BI90&lt;&gt;"",'Calcul NEP et NEO'!BI90,"")</f>
        <v/>
      </c>
      <c r="CT90" s="111" t="str">
        <f>IF('Calcul NEP et NEO'!BJ90&lt;&gt;"",'Calcul NEP et NEO'!BJ90,"")</f>
        <v/>
      </c>
      <c r="CU90" s="111" t="str">
        <f>IF('Calcul NEP et NEO'!BK90&lt;&gt;"",'Calcul NEP et NEO'!BK90,"")</f>
        <v/>
      </c>
      <c r="CV90" s="111" t="s">
        <v>32</v>
      </c>
      <c r="CW90" s="102" t="str">
        <f>IF(CV90&lt;&gt;"",VLOOKUP(CV90,Listes!$M$3:$N$7,2,FALSE),"")</f>
        <v/>
      </c>
      <c r="CX90" s="111" t="str">
        <f>IF('Calcul NEP et NEO'!BL90&lt;&gt;"",'Calcul NEP et NEO'!BL90,"")</f>
        <v/>
      </c>
      <c r="CY90" s="111" t="str">
        <f>IF('Calcul NEP et NEO'!BM90&lt;&gt;"",'Calcul NEP et NEO'!BM90,"")</f>
        <v/>
      </c>
      <c r="CZ90" s="111" t="str">
        <f>IF('Calcul NEP et NEO'!BN90&lt;&gt;"",'Calcul NEP et NEO'!BN90,"")</f>
        <v/>
      </c>
      <c r="DA90" s="111" t="s">
        <v>32</v>
      </c>
      <c r="DB90" s="102" t="str">
        <f>IF(DA90&lt;&gt;"",VLOOKUP(DA90,Listes!$M$3:$N$7,2,FALSE),"")</f>
        <v/>
      </c>
      <c r="DC90" s="111" t="str">
        <f>IF('Calcul NEP et NEO'!BO90&lt;&gt;"",'Calcul NEP et NEO'!BO90,"")</f>
        <v/>
      </c>
      <c r="DD90" s="111" t="str">
        <f>IF('Calcul NEP et NEO'!BP90&lt;&gt;"",'Calcul NEP et NEO'!BP90,"")</f>
        <v/>
      </c>
      <c r="DE90" s="50" t="str">
        <f>IF('Calcul NEP et NEO'!BQ90&lt;&gt;"",'Calcul NEP et NEO'!BQ90,"")</f>
        <v/>
      </c>
    </row>
    <row r="91" spans="1:109" ht="14.5" hidden="1" customHeight="1" x14ac:dyDescent="0.35">
      <c r="A91" s="36" t="str">
        <f>IF('Calcul NEP et NEO'!A91&lt;&gt;"",'Calcul NEP et NEO'!A91,"")</f>
        <v/>
      </c>
      <c r="B91" s="36" t="str">
        <f>IF('Calcul NEP et NEO'!B91&lt;&gt;"",'Calcul NEP et NEO'!B91,"")</f>
        <v/>
      </c>
      <c r="C91" s="36" t="str">
        <f>IF('Calcul NEP et NEO'!C91&lt;&gt;"",'Calcul NEP et NEO'!C91,"")</f>
        <v/>
      </c>
      <c r="D91" s="36" t="str">
        <f>IF('Calcul NEP et NEO'!D91&lt;&gt;"",'Calcul NEP et NEO'!D91,"")</f>
        <v/>
      </c>
      <c r="E91" s="47" t="str">
        <f>IF('Calcul NEP et NEO'!E91&lt;&gt;"",'Calcul NEP et NEO'!E91,"")</f>
        <v/>
      </c>
      <c r="F91" s="47" t="str">
        <f>IF('Calcul NEP et NEO'!F91&lt;&gt;"",'Calcul NEP et NEO'!F91,"")</f>
        <v/>
      </c>
      <c r="G91" s="47" t="str">
        <f>IF('Calcul NEP et NEO'!G91&lt;&gt;"",'Calcul NEP et NEO'!G91,"")</f>
        <v/>
      </c>
      <c r="H91" s="47" t="str">
        <f>IF('Calcul NEP et NEO'!H91&lt;&gt;"",'Calcul NEP et NEO'!H91,"")</f>
        <v/>
      </c>
      <c r="I91" s="50" t="str">
        <f>IF('Calcul NEP et NEO'!I91&lt;&gt;"",'Calcul NEP et NEO'!I91,"")</f>
        <v/>
      </c>
      <c r="J91" s="111" t="s">
        <v>32</v>
      </c>
      <c r="K91" s="102" t="str">
        <f>IF(J91&lt;&gt;"",VLOOKUP(J91,Listes!$M$3:$N$7,2,FALSE),"")</f>
        <v/>
      </c>
      <c r="L91" s="111" t="str">
        <f>IF('Calcul NEP et NEO'!J91&lt;&gt;"",'Calcul NEP et NEO'!J91,"")</f>
        <v/>
      </c>
      <c r="M91" s="112" t="str">
        <f>IF('Calcul NEP et NEO'!K91&lt;&gt;"",'Calcul NEP et NEO'!K91,"")</f>
        <v/>
      </c>
      <c r="N91" s="112" t="str">
        <f>IF('Calcul NEP et NEO'!L91&lt;&gt;"",'Calcul NEP et NEO'!L91,"")</f>
        <v/>
      </c>
      <c r="O91" s="111" t="s">
        <v>32</v>
      </c>
      <c r="P91" s="102" t="str">
        <f>IF(O91&lt;&gt;"",VLOOKUP(O91,Listes!$M$3:$N$7,2,FALSE),"")</f>
        <v/>
      </c>
      <c r="Q91" s="111" t="str">
        <f>IF('Calcul NEP et NEO'!M91&lt;&gt;"",'Calcul NEP et NEO'!M91,"")</f>
        <v/>
      </c>
      <c r="R91" s="112" t="str">
        <f>IF('Calcul NEP et NEO'!N91&lt;&gt;"",'Calcul NEP et NEO'!N91,"")</f>
        <v/>
      </c>
      <c r="S91" s="112" t="str">
        <f>IF('Calcul NEP et NEO'!O91&lt;&gt;"",'Calcul NEP et NEO'!O91,"")</f>
        <v/>
      </c>
      <c r="T91" s="111" t="s">
        <v>32</v>
      </c>
      <c r="U91" s="102" t="str">
        <f>IF(T91&lt;&gt;"",VLOOKUP(T91,Listes!$M$3:$N$7,2,FALSE),"")</f>
        <v/>
      </c>
      <c r="V91" s="111" t="str">
        <f>IF('Calcul NEP et NEO'!P91&lt;&gt;"",'Calcul NEP et NEO'!P91,"")</f>
        <v/>
      </c>
      <c r="W91" s="112" t="str">
        <f>IF('Calcul NEP et NEO'!Q91&lt;&gt;"",'Calcul NEP et NEO'!Q91,"")</f>
        <v/>
      </c>
      <c r="X91" s="112" t="str">
        <f>IF('Calcul NEP et NEO'!R91&lt;&gt;"",'Calcul NEP et NEO'!R91,"")</f>
        <v/>
      </c>
      <c r="Y91" s="111" t="s">
        <v>32</v>
      </c>
      <c r="Z91" s="102" t="str">
        <f>IF(Y91&lt;&gt;"",VLOOKUP(Y91,Listes!$M$3:$N$7,2,FALSE),"")</f>
        <v/>
      </c>
      <c r="AA91" s="111" t="str">
        <f>IF('Calcul NEP et NEO'!S91&lt;&gt;"",'Calcul NEP et NEO'!S91,"")</f>
        <v/>
      </c>
      <c r="AB91" s="111" t="str">
        <f>IF('Calcul NEP et NEO'!T91&lt;&gt;"",'Calcul NEP et NEO'!T91,"")</f>
        <v/>
      </c>
      <c r="AC91" s="111" t="str">
        <f>IF('Calcul NEP et NEO'!U91&lt;&gt;"",'Calcul NEP et NEO'!U91,"")</f>
        <v/>
      </c>
      <c r="AD91" s="111" t="s">
        <v>32</v>
      </c>
      <c r="AE91" s="102" t="str">
        <f>IF(AD91&lt;&gt;"",VLOOKUP(AD91,Listes!$M$3:$N$7,2,FALSE),"")</f>
        <v/>
      </c>
      <c r="AF91" s="111" t="str">
        <f>IF('Calcul NEP et NEO'!V91&lt;&gt;"",'Calcul NEP et NEO'!V91,"")</f>
        <v/>
      </c>
      <c r="AG91" s="111" t="str">
        <f>IF('Calcul NEP et NEO'!W91&lt;&gt;"",'Calcul NEP et NEO'!W91,"")</f>
        <v/>
      </c>
      <c r="AH91" s="111" t="str">
        <f>IF('Calcul NEP et NEO'!X91&lt;&gt;"",'Calcul NEP et NEO'!X91,"")</f>
        <v/>
      </c>
      <c r="AI91" s="111" t="s">
        <v>32</v>
      </c>
      <c r="AJ91" s="102" t="str">
        <f>IF(AI91&lt;&gt;"",VLOOKUP(AI91,Listes!$M$3:$N$7,2,FALSE),"")</f>
        <v/>
      </c>
      <c r="AK91" s="111" t="str">
        <f>IF('Calcul NEP et NEO'!Y91&lt;&gt;"",'Calcul NEP et NEO'!Y91,"")</f>
        <v/>
      </c>
      <c r="AL91" s="111" t="str">
        <f>IF('Calcul NEP et NEO'!Z91&lt;&gt;"",'Calcul NEP et NEO'!Z91,"")</f>
        <v/>
      </c>
      <c r="AM91" s="111" t="str">
        <f>IF('Calcul NEP et NEO'!AA91&lt;&gt;"",'Calcul NEP et NEO'!AA91,"")</f>
        <v/>
      </c>
      <c r="AN91" s="111" t="s">
        <v>32</v>
      </c>
      <c r="AO91" s="102" t="str">
        <f>IF(AN91&lt;&gt;"",VLOOKUP(AN91,Listes!$M$3:$N$7,2,FALSE),"")</f>
        <v/>
      </c>
      <c r="AP91" s="111" t="str">
        <f>IF('Calcul NEP et NEO'!AB91&lt;&gt;"",'Calcul NEP et NEO'!AB91,"")</f>
        <v/>
      </c>
      <c r="AQ91" s="111" t="str">
        <f>IF('Calcul NEP et NEO'!AC91&lt;&gt;"",'Calcul NEP et NEO'!AC91,"")</f>
        <v/>
      </c>
      <c r="AR91" s="111" t="str">
        <f>IF('Calcul NEP et NEO'!AD91&lt;&gt;"",'Calcul NEP et NEO'!AD91,"")</f>
        <v/>
      </c>
      <c r="AS91" s="111" t="s">
        <v>32</v>
      </c>
      <c r="AT91" s="102" t="str">
        <f>IF(AS91&lt;&gt;"",VLOOKUP(AS91,Listes!$M$3:$N$7,2,FALSE),"")</f>
        <v/>
      </c>
      <c r="AU91" s="111" t="str">
        <f>IF('Calcul NEP et NEO'!AE91&lt;&gt;"",'Calcul NEP et NEO'!AE91,"")</f>
        <v/>
      </c>
      <c r="AV91" s="111" t="str">
        <f>IF('Calcul NEP et NEO'!AF91&lt;&gt;"",'Calcul NEP et NEO'!AF91,"")</f>
        <v/>
      </c>
      <c r="AW91" s="111" t="str">
        <f>IF('Calcul NEP et NEO'!AG91&lt;&gt;"",'Calcul NEP et NEO'!AG91,"")</f>
        <v/>
      </c>
      <c r="AX91" s="111" t="s">
        <v>32</v>
      </c>
      <c r="AY91" s="102" t="str">
        <f>IF(AX91&lt;&gt;"",VLOOKUP(AX91,Listes!$M$3:$N$7,2,FALSE),"")</f>
        <v/>
      </c>
      <c r="AZ91" s="111" t="str">
        <f>IF('Calcul NEP et NEO'!AH91&lt;&gt;"",'Calcul NEP et NEO'!AH91,"")</f>
        <v/>
      </c>
      <c r="BA91" s="111" t="str">
        <f>IF('Calcul NEP et NEO'!AI91&lt;&gt;"",'Calcul NEP et NEO'!AI91,"")</f>
        <v/>
      </c>
      <c r="BB91" s="111" t="str">
        <f>IF('Calcul NEP et NEO'!AJ91&lt;&gt;"",'Calcul NEP et NEO'!AJ91,"")</f>
        <v/>
      </c>
      <c r="BC91" s="111" t="s">
        <v>32</v>
      </c>
      <c r="BD91" s="102" t="str">
        <f>IF(BC91&lt;&gt;"",VLOOKUP(BC91,Listes!$M$3:$N$7,2,FALSE),"")</f>
        <v/>
      </c>
      <c r="BE91" s="111" t="str">
        <f>IF('Calcul NEP et NEO'!AK91&lt;&gt;"",'Calcul NEP et NEO'!AK91,"")</f>
        <v/>
      </c>
      <c r="BF91" s="111" t="str">
        <f>IF('Calcul NEP et NEO'!AL91&lt;&gt;"",'Calcul NEP et NEO'!AL91,"")</f>
        <v/>
      </c>
      <c r="BG91" s="111" t="str">
        <f>IF('Calcul NEP et NEO'!AM91&lt;&gt;"",'Calcul NEP et NEO'!AM91,"")</f>
        <v/>
      </c>
      <c r="BH91" s="111" t="s">
        <v>32</v>
      </c>
      <c r="BI91" s="102" t="str">
        <f>IF(BH91&lt;&gt;"",VLOOKUP(BH91,Listes!$M$3:$N$7,2,FALSE),"")</f>
        <v/>
      </c>
      <c r="BJ91" s="111" t="str">
        <f>IF('Calcul NEP et NEO'!AN91&lt;&gt;"",'Calcul NEP et NEO'!AN91,"")</f>
        <v/>
      </c>
      <c r="BK91" s="111" t="str">
        <f>IF('Calcul NEP et NEO'!AO91&lt;&gt;"",'Calcul NEP et NEO'!AO91,"")</f>
        <v/>
      </c>
      <c r="BL91" s="111" t="str">
        <f>IF('Calcul NEP et NEO'!AP91&lt;&gt;"",'Calcul NEP et NEO'!AP91,"")</f>
        <v/>
      </c>
      <c r="BM91" s="111" t="s">
        <v>32</v>
      </c>
      <c r="BN91" s="102" t="str">
        <f>IF(BM91&lt;&gt;"",VLOOKUP(BM91,Listes!$M$3:$N$7,2,FALSE),"")</f>
        <v/>
      </c>
      <c r="BO91" s="111" t="str">
        <f>IF('Calcul NEP et NEO'!AQ91&lt;&gt;"",'Calcul NEP et NEO'!AQ91,"")</f>
        <v/>
      </c>
      <c r="BP91" s="111" t="str">
        <f>IF('Calcul NEP et NEO'!AR91&lt;&gt;"",'Calcul NEP et NEO'!AR91,"")</f>
        <v/>
      </c>
      <c r="BQ91" s="111" t="str">
        <f>IF('Calcul NEP et NEO'!AS91&lt;&gt;"",'Calcul NEP et NEO'!AS91,"")</f>
        <v/>
      </c>
      <c r="BR91" s="111" t="s">
        <v>32</v>
      </c>
      <c r="BS91" s="102" t="str">
        <f>IF(BR91&lt;&gt;"",VLOOKUP(BR91,Listes!$M$3:$N$7,2,FALSE),"")</f>
        <v/>
      </c>
      <c r="BT91" s="111" t="str">
        <f>IF('Calcul NEP et NEO'!AT91&lt;&gt;"",'Calcul NEP et NEO'!AT91,"")</f>
        <v/>
      </c>
      <c r="BU91" s="111" t="str">
        <f>IF('Calcul NEP et NEO'!AU91&lt;&gt;"",'Calcul NEP et NEO'!AU91,"")</f>
        <v/>
      </c>
      <c r="BV91" s="111" t="str">
        <f>IF('Calcul NEP et NEO'!AV91&lt;&gt;"",'Calcul NEP et NEO'!AV91,"")</f>
        <v/>
      </c>
      <c r="BW91" s="111" t="s">
        <v>32</v>
      </c>
      <c r="BX91" s="102" t="str">
        <f>IF(BW91&lt;&gt;"",VLOOKUP(BW91,Listes!$M$3:$N$7,2,FALSE),"")</f>
        <v/>
      </c>
      <c r="BY91" s="111" t="str">
        <f>IF('Calcul NEP et NEO'!AW91&lt;&gt;"",'Calcul NEP et NEO'!AW91,"")</f>
        <v/>
      </c>
      <c r="BZ91" s="111" t="str">
        <f>IF('Calcul NEP et NEO'!AX91&lt;&gt;"",'Calcul NEP et NEO'!AX91,"")</f>
        <v/>
      </c>
      <c r="CA91" s="111" t="str">
        <f>IF('Calcul NEP et NEO'!AY91&lt;&gt;"",'Calcul NEP et NEO'!AY91,"")</f>
        <v/>
      </c>
      <c r="CB91" s="111" t="s">
        <v>32</v>
      </c>
      <c r="CC91" s="102" t="str">
        <f>IF(CB91&lt;&gt;"",VLOOKUP(CB91,Listes!$M$3:$N$7,2,FALSE),"")</f>
        <v/>
      </c>
      <c r="CD91" s="111" t="str">
        <f>IF('Calcul NEP et NEO'!AZ91&lt;&gt;"",'Calcul NEP et NEO'!AZ91,"")</f>
        <v/>
      </c>
      <c r="CE91" s="111" t="str">
        <f>IF('Calcul NEP et NEO'!BA91&lt;&gt;"",'Calcul NEP et NEO'!BA91,"")</f>
        <v/>
      </c>
      <c r="CF91" s="111" t="str">
        <f>IF('Calcul NEP et NEO'!BB91&lt;&gt;"",'Calcul NEP et NEO'!BB91,"")</f>
        <v/>
      </c>
      <c r="CG91" s="111" t="s">
        <v>32</v>
      </c>
      <c r="CH91" s="102" t="str">
        <f>IF(CG91&lt;&gt;"",VLOOKUP(CG91,Listes!$M$3:$N$7,2,FALSE),"")</f>
        <v/>
      </c>
      <c r="CI91" s="111" t="str">
        <f>IF('Calcul NEP et NEO'!BC91&lt;&gt;"",'Calcul NEP et NEO'!BC91,"")</f>
        <v/>
      </c>
      <c r="CJ91" s="111" t="str">
        <f>IF('Calcul NEP et NEO'!BD91&lt;&gt;"",'Calcul NEP et NEO'!BD91,"")</f>
        <v/>
      </c>
      <c r="CK91" s="111" t="str">
        <f>IF('Calcul NEP et NEO'!BE91&lt;&gt;"",'Calcul NEP et NEO'!BE91,"")</f>
        <v/>
      </c>
      <c r="CL91" s="111" t="s">
        <v>32</v>
      </c>
      <c r="CM91" s="102" t="str">
        <f>IF(CL91&lt;&gt;"",VLOOKUP(CL91,Listes!$M$3:$N$7,2,FALSE),"")</f>
        <v/>
      </c>
      <c r="CN91" s="111" t="str">
        <f>IF('Calcul NEP et NEO'!BF91&lt;&gt;"",'Calcul NEP et NEO'!BF91,"")</f>
        <v/>
      </c>
      <c r="CO91" s="111" t="str">
        <f>IF('Calcul NEP et NEO'!BG91&lt;&gt;"",'Calcul NEP et NEO'!BG91,"")</f>
        <v/>
      </c>
      <c r="CP91" s="111" t="str">
        <f>IF('Calcul NEP et NEO'!BH91&lt;&gt;"",'Calcul NEP et NEO'!BH91,"")</f>
        <v/>
      </c>
      <c r="CQ91" s="111" t="s">
        <v>32</v>
      </c>
      <c r="CR91" s="102" t="str">
        <f>IF(CQ91&lt;&gt;"",VLOOKUP(CQ91,Listes!$M$3:$N$7,2,FALSE),"")</f>
        <v/>
      </c>
      <c r="CS91" s="111" t="str">
        <f>IF('Calcul NEP et NEO'!BI91&lt;&gt;"",'Calcul NEP et NEO'!BI91,"")</f>
        <v/>
      </c>
      <c r="CT91" s="111" t="str">
        <f>IF('Calcul NEP et NEO'!BJ91&lt;&gt;"",'Calcul NEP et NEO'!BJ91,"")</f>
        <v/>
      </c>
      <c r="CU91" s="111" t="str">
        <f>IF('Calcul NEP et NEO'!BK91&lt;&gt;"",'Calcul NEP et NEO'!BK91,"")</f>
        <v/>
      </c>
      <c r="CV91" s="111" t="s">
        <v>32</v>
      </c>
      <c r="CW91" s="102" t="str">
        <f>IF(CV91&lt;&gt;"",VLOOKUP(CV91,Listes!$M$3:$N$7,2,FALSE),"")</f>
        <v/>
      </c>
      <c r="CX91" s="111" t="str">
        <f>IF('Calcul NEP et NEO'!BL91&lt;&gt;"",'Calcul NEP et NEO'!BL91,"")</f>
        <v/>
      </c>
      <c r="CY91" s="111" t="str">
        <f>IF('Calcul NEP et NEO'!BM91&lt;&gt;"",'Calcul NEP et NEO'!BM91,"")</f>
        <v/>
      </c>
      <c r="CZ91" s="111" t="str">
        <f>IF('Calcul NEP et NEO'!BN91&lt;&gt;"",'Calcul NEP et NEO'!BN91,"")</f>
        <v/>
      </c>
      <c r="DA91" s="111" t="s">
        <v>32</v>
      </c>
      <c r="DB91" s="102" t="str">
        <f>IF(DA91&lt;&gt;"",VLOOKUP(DA91,Listes!$M$3:$N$7,2,FALSE),"")</f>
        <v/>
      </c>
      <c r="DC91" s="111" t="str">
        <f>IF('Calcul NEP et NEO'!BO91&lt;&gt;"",'Calcul NEP et NEO'!BO91,"")</f>
        <v/>
      </c>
      <c r="DD91" s="111" t="str">
        <f>IF('Calcul NEP et NEO'!BP91&lt;&gt;"",'Calcul NEP et NEO'!BP91,"")</f>
        <v/>
      </c>
      <c r="DE91" s="50" t="str">
        <f>IF('Calcul NEP et NEO'!BQ91&lt;&gt;"",'Calcul NEP et NEO'!BQ91,"")</f>
        <v/>
      </c>
    </row>
    <row r="92" spans="1:109" ht="14.5" hidden="1" customHeight="1" x14ac:dyDescent="0.35">
      <c r="A92" s="36" t="str">
        <f>IF('Calcul NEP et NEO'!A92&lt;&gt;"",'Calcul NEP et NEO'!A92,"")</f>
        <v/>
      </c>
      <c r="B92" s="36" t="str">
        <f>IF('Calcul NEP et NEO'!B92&lt;&gt;"",'Calcul NEP et NEO'!B92,"")</f>
        <v/>
      </c>
      <c r="C92" s="36" t="str">
        <f>IF('Calcul NEP et NEO'!C92&lt;&gt;"",'Calcul NEP et NEO'!C92,"")</f>
        <v/>
      </c>
      <c r="D92" s="36" t="str">
        <f>IF('Calcul NEP et NEO'!D92&lt;&gt;"",'Calcul NEP et NEO'!D92,"")</f>
        <v/>
      </c>
      <c r="E92" s="47" t="str">
        <f>IF('Calcul NEP et NEO'!E92&lt;&gt;"",'Calcul NEP et NEO'!E92,"")</f>
        <v/>
      </c>
      <c r="F92" s="47" t="str">
        <f>IF('Calcul NEP et NEO'!F92&lt;&gt;"",'Calcul NEP et NEO'!F92,"")</f>
        <v/>
      </c>
      <c r="G92" s="47" t="str">
        <f>IF('Calcul NEP et NEO'!G92&lt;&gt;"",'Calcul NEP et NEO'!G92,"")</f>
        <v/>
      </c>
      <c r="H92" s="47" t="str">
        <f>IF('Calcul NEP et NEO'!H92&lt;&gt;"",'Calcul NEP et NEO'!H92,"")</f>
        <v/>
      </c>
      <c r="I92" s="50" t="str">
        <f>IF('Calcul NEP et NEO'!I92&lt;&gt;"",'Calcul NEP et NEO'!I92,"")</f>
        <v/>
      </c>
      <c r="J92" s="111" t="s">
        <v>32</v>
      </c>
      <c r="K92" s="102" t="str">
        <f>IF(J92&lt;&gt;"",VLOOKUP(J92,Listes!$M$3:$N$7,2,FALSE),"")</f>
        <v/>
      </c>
      <c r="L92" s="111" t="str">
        <f>IF('Calcul NEP et NEO'!J92&lt;&gt;"",'Calcul NEP et NEO'!J92,"")</f>
        <v/>
      </c>
      <c r="M92" s="112" t="str">
        <f>IF('Calcul NEP et NEO'!K92&lt;&gt;"",'Calcul NEP et NEO'!K92,"")</f>
        <v/>
      </c>
      <c r="N92" s="112" t="str">
        <f>IF('Calcul NEP et NEO'!L92&lt;&gt;"",'Calcul NEP et NEO'!L92,"")</f>
        <v/>
      </c>
      <c r="O92" s="111" t="s">
        <v>32</v>
      </c>
      <c r="P92" s="102" t="str">
        <f>IF(O92&lt;&gt;"",VLOOKUP(O92,Listes!$M$3:$N$7,2,FALSE),"")</f>
        <v/>
      </c>
      <c r="Q92" s="111" t="str">
        <f>IF('Calcul NEP et NEO'!M92&lt;&gt;"",'Calcul NEP et NEO'!M92,"")</f>
        <v/>
      </c>
      <c r="R92" s="112" t="str">
        <f>IF('Calcul NEP et NEO'!N92&lt;&gt;"",'Calcul NEP et NEO'!N92,"")</f>
        <v/>
      </c>
      <c r="S92" s="112" t="str">
        <f>IF('Calcul NEP et NEO'!O92&lt;&gt;"",'Calcul NEP et NEO'!O92,"")</f>
        <v/>
      </c>
      <c r="T92" s="111" t="s">
        <v>32</v>
      </c>
      <c r="U92" s="102" t="str">
        <f>IF(T92&lt;&gt;"",VLOOKUP(T92,Listes!$M$3:$N$7,2,FALSE),"")</f>
        <v/>
      </c>
      <c r="V92" s="111" t="str">
        <f>IF('Calcul NEP et NEO'!P92&lt;&gt;"",'Calcul NEP et NEO'!P92,"")</f>
        <v/>
      </c>
      <c r="W92" s="112" t="str">
        <f>IF('Calcul NEP et NEO'!Q92&lt;&gt;"",'Calcul NEP et NEO'!Q92,"")</f>
        <v/>
      </c>
      <c r="X92" s="112" t="str">
        <f>IF('Calcul NEP et NEO'!R92&lt;&gt;"",'Calcul NEP et NEO'!R92,"")</f>
        <v/>
      </c>
      <c r="Y92" s="111" t="s">
        <v>32</v>
      </c>
      <c r="Z92" s="102" t="str">
        <f>IF(Y92&lt;&gt;"",VLOOKUP(Y92,Listes!$M$3:$N$7,2,FALSE),"")</f>
        <v/>
      </c>
      <c r="AA92" s="111" t="str">
        <f>IF('Calcul NEP et NEO'!S92&lt;&gt;"",'Calcul NEP et NEO'!S92,"")</f>
        <v/>
      </c>
      <c r="AB92" s="111" t="str">
        <f>IF('Calcul NEP et NEO'!T92&lt;&gt;"",'Calcul NEP et NEO'!T92,"")</f>
        <v/>
      </c>
      <c r="AC92" s="111" t="str">
        <f>IF('Calcul NEP et NEO'!U92&lt;&gt;"",'Calcul NEP et NEO'!U92,"")</f>
        <v/>
      </c>
      <c r="AD92" s="111" t="s">
        <v>32</v>
      </c>
      <c r="AE92" s="102" t="str">
        <f>IF(AD92&lt;&gt;"",VLOOKUP(AD92,Listes!$M$3:$N$7,2,FALSE),"")</f>
        <v/>
      </c>
      <c r="AF92" s="111" t="str">
        <f>IF('Calcul NEP et NEO'!V92&lt;&gt;"",'Calcul NEP et NEO'!V92,"")</f>
        <v/>
      </c>
      <c r="AG92" s="111" t="str">
        <f>IF('Calcul NEP et NEO'!W92&lt;&gt;"",'Calcul NEP et NEO'!W92,"")</f>
        <v/>
      </c>
      <c r="AH92" s="111" t="str">
        <f>IF('Calcul NEP et NEO'!X92&lt;&gt;"",'Calcul NEP et NEO'!X92,"")</f>
        <v/>
      </c>
      <c r="AI92" s="111" t="s">
        <v>32</v>
      </c>
      <c r="AJ92" s="102" t="str">
        <f>IF(AI92&lt;&gt;"",VLOOKUP(AI92,Listes!$M$3:$N$7,2,FALSE),"")</f>
        <v/>
      </c>
      <c r="AK92" s="111" t="str">
        <f>IF('Calcul NEP et NEO'!Y92&lt;&gt;"",'Calcul NEP et NEO'!Y92,"")</f>
        <v/>
      </c>
      <c r="AL92" s="111" t="str">
        <f>IF('Calcul NEP et NEO'!Z92&lt;&gt;"",'Calcul NEP et NEO'!Z92,"")</f>
        <v/>
      </c>
      <c r="AM92" s="111" t="str">
        <f>IF('Calcul NEP et NEO'!AA92&lt;&gt;"",'Calcul NEP et NEO'!AA92,"")</f>
        <v/>
      </c>
      <c r="AN92" s="111" t="s">
        <v>32</v>
      </c>
      <c r="AO92" s="102" t="str">
        <f>IF(AN92&lt;&gt;"",VLOOKUP(AN92,Listes!$M$3:$N$7,2,FALSE),"")</f>
        <v/>
      </c>
      <c r="AP92" s="111" t="str">
        <f>IF('Calcul NEP et NEO'!AB92&lt;&gt;"",'Calcul NEP et NEO'!AB92,"")</f>
        <v/>
      </c>
      <c r="AQ92" s="111" t="str">
        <f>IF('Calcul NEP et NEO'!AC92&lt;&gt;"",'Calcul NEP et NEO'!AC92,"")</f>
        <v/>
      </c>
      <c r="AR92" s="111" t="str">
        <f>IF('Calcul NEP et NEO'!AD92&lt;&gt;"",'Calcul NEP et NEO'!AD92,"")</f>
        <v/>
      </c>
      <c r="AS92" s="111" t="s">
        <v>32</v>
      </c>
      <c r="AT92" s="102" t="str">
        <f>IF(AS92&lt;&gt;"",VLOOKUP(AS92,Listes!$M$3:$N$7,2,FALSE),"")</f>
        <v/>
      </c>
      <c r="AU92" s="111" t="str">
        <f>IF('Calcul NEP et NEO'!AE92&lt;&gt;"",'Calcul NEP et NEO'!AE92,"")</f>
        <v/>
      </c>
      <c r="AV92" s="111" t="str">
        <f>IF('Calcul NEP et NEO'!AF92&lt;&gt;"",'Calcul NEP et NEO'!AF92,"")</f>
        <v/>
      </c>
      <c r="AW92" s="111" t="str">
        <f>IF('Calcul NEP et NEO'!AG92&lt;&gt;"",'Calcul NEP et NEO'!AG92,"")</f>
        <v/>
      </c>
      <c r="AX92" s="111" t="s">
        <v>32</v>
      </c>
      <c r="AY92" s="102" t="str">
        <f>IF(AX92&lt;&gt;"",VLOOKUP(AX92,Listes!$M$3:$N$7,2,FALSE),"")</f>
        <v/>
      </c>
      <c r="AZ92" s="111" t="str">
        <f>IF('Calcul NEP et NEO'!AH92&lt;&gt;"",'Calcul NEP et NEO'!AH92,"")</f>
        <v/>
      </c>
      <c r="BA92" s="111" t="str">
        <f>IF('Calcul NEP et NEO'!AI92&lt;&gt;"",'Calcul NEP et NEO'!AI92,"")</f>
        <v/>
      </c>
      <c r="BB92" s="111" t="str">
        <f>IF('Calcul NEP et NEO'!AJ92&lt;&gt;"",'Calcul NEP et NEO'!AJ92,"")</f>
        <v/>
      </c>
      <c r="BC92" s="111" t="s">
        <v>32</v>
      </c>
      <c r="BD92" s="102" t="str">
        <f>IF(BC92&lt;&gt;"",VLOOKUP(BC92,Listes!$M$3:$N$7,2,FALSE),"")</f>
        <v/>
      </c>
      <c r="BE92" s="111" t="str">
        <f>IF('Calcul NEP et NEO'!AK92&lt;&gt;"",'Calcul NEP et NEO'!AK92,"")</f>
        <v/>
      </c>
      <c r="BF92" s="111" t="str">
        <f>IF('Calcul NEP et NEO'!AL92&lt;&gt;"",'Calcul NEP et NEO'!AL92,"")</f>
        <v/>
      </c>
      <c r="BG92" s="111" t="str">
        <f>IF('Calcul NEP et NEO'!AM92&lt;&gt;"",'Calcul NEP et NEO'!AM92,"")</f>
        <v/>
      </c>
      <c r="BH92" s="111" t="s">
        <v>32</v>
      </c>
      <c r="BI92" s="102" t="str">
        <f>IF(BH92&lt;&gt;"",VLOOKUP(BH92,Listes!$M$3:$N$7,2,FALSE),"")</f>
        <v/>
      </c>
      <c r="BJ92" s="111" t="str">
        <f>IF('Calcul NEP et NEO'!AN92&lt;&gt;"",'Calcul NEP et NEO'!AN92,"")</f>
        <v/>
      </c>
      <c r="BK92" s="111" t="str">
        <f>IF('Calcul NEP et NEO'!AO92&lt;&gt;"",'Calcul NEP et NEO'!AO92,"")</f>
        <v/>
      </c>
      <c r="BL92" s="111" t="str">
        <f>IF('Calcul NEP et NEO'!AP92&lt;&gt;"",'Calcul NEP et NEO'!AP92,"")</f>
        <v/>
      </c>
      <c r="BM92" s="111" t="s">
        <v>32</v>
      </c>
      <c r="BN92" s="102" t="str">
        <f>IF(BM92&lt;&gt;"",VLOOKUP(BM92,Listes!$M$3:$N$7,2,FALSE),"")</f>
        <v/>
      </c>
      <c r="BO92" s="111" t="str">
        <f>IF('Calcul NEP et NEO'!AQ92&lt;&gt;"",'Calcul NEP et NEO'!AQ92,"")</f>
        <v/>
      </c>
      <c r="BP92" s="111" t="str">
        <f>IF('Calcul NEP et NEO'!AR92&lt;&gt;"",'Calcul NEP et NEO'!AR92,"")</f>
        <v/>
      </c>
      <c r="BQ92" s="111" t="str">
        <f>IF('Calcul NEP et NEO'!AS92&lt;&gt;"",'Calcul NEP et NEO'!AS92,"")</f>
        <v/>
      </c>
      <c r="BR92" s="111" t="s">
        <v>32</v>
      </c>
      <c r="BS92" s="102" t="str">
        <f>IF(BR92&lt;&gt;"",VLOOKUP(BR92,Listes!$M$3:$N$7,2,FALSE),"")</f>
        <v/>
      </c>
      <c r="BT92" s="111" t="str">
        <f>IF('Calcul NEP et NEO'!AT92&lt;&gt;"",'Calcul NEP et NEO'!AT92,"")</f>
        <v/>
      </c>
      <c r="BU92" s="111" t="str">
        <f>IF('Calcul NEP et NEO'!AU92&lt;&gt;"",'Calcul NEP et NEO'!AU92,"")</f>
        <v/>
      </c>
      <c r="BV92" s="111" t="str">
        <f>IF('Calcul NEP et NEO'!AV92&lt;&gt;"",'Calcul NEP et NEO'!AV92,"")</f>
        <v/>
      </c>
      <c r="BW92" s="111" t="s">
        <v>32</v>
      </c>
      <c r="BX92" s="102" t="str">
        <f>IF(BW92&lt;&gt;"",VLOOKUP(BW92,Listes!$M$3:$N$7,2,FALSE),"")</f>
        <v/>
      </c>
      <c r="BY92" s="111" t="str">
        <f>IF('Calcul NEP et NEO'!AW92&lt;&gt;"",'Calcul NEP et NEO'!AW92,"")</f>
        <v/>
      </c>
      <c r="BZ92" s="111" t="str">
        <f>IF('Calcul NEP et NEO'!AX92&lt;&gt;"",'Calcul NEP et NEO'!AX92,"")</f>
        <v/>
      </c>
      <c r="CA92" s="111" t="str">
        <f>IF('Calcul NEP et NEO'!AY92&lt;&gt;"",'Calcul NEP et NEO'!AY92,"")</f>
        <v/>
      </c>
      <c r="CB92" s="111" t="s">
        <v>32</v>
      </c>
      <c r="CC92" s="102" t="str">
        <f>IF(CB92&lt;&gt;"",VLOOKUP(CB92,Listes!$M$3:$N$7,2,FALSE),"")</f>
        <v/>
      </c>
      <c r="CD92" s="111" t="str">
        <f>IF('Calcul NEP et NEO'!AZ92&lt;&gt;"",'Calcul NEP et NEO'!AZ92,"")</f>
        <v/>
      </c>
      <c r="CE92" s="111" t="str">
        <f>IF('Calcul NEP et NEO'!BA92&lt;&gt;"",'Calcul NEP et NEO'!BA92,"")</f>
        <v/>
      </c>
      <c r="CF92" s="111" t="str">
        <f>IF('Calcul NEP et NEO'!BB92&lt;&gt;"",'Calcul NEP et NEO'!BB92,"")</f>
        <v/>
      </c>
      <c r="CG92" s="111" t="s">
        <v>32</v>
      </c>
      <c r="CH92" s="102" t="str">
        <f>IF(CG92&lt;&gt;"",VLOOKUP(CG92,Listes!$M$3:$N$7,2,FALSE),"")</f>
        <v/>
      </c>
      <c r="CI92" s="111" t="str">
        <f>IF('Calcul NEP et NEO'!BC92&lt;&gt;"",'Calcul NEP et NEO'!BC92,"")</f>
        <v/>
      </c>
      <c r="CJ92" s="111" t="str">
        <f>IF('Calcul NEP et NEO'!BD92&lt;&gt;"",'Calcul NEP et NEO'!BD92,"")</f>
        <v/>
      </c>
      <c r="CK92" s="111" t="str">
        <f>IF('Calcul NEP et NEO'!BE92&lt;&gt;"",'Calcul NEP et NEO'!BE92,"")</f>
        <v/>
      </c>
      <c r="CL92" s="111" t="s">
        <v>32</v>
      </c>
      <c r="CM92" s="102" t="str">
        <f>IF(CL92&lt;&gt;"",VLOOKUP(CL92,Listes!$M$3:$N$7,2,FALSE),"")</f>
        <v/>
      </c>
      <c r="CN92" s="111" t="str">
        <f>IF('Calcul NEP et NEO'!BF92&lt;&gt;"",'Calcul NEP et NEO'!BF92,"")</f>
        <v/>
      </c>
      <c r="CO92" s="111" t="str">
        <f>IF('Calcul NEP et NEO'!BG92&lt;&gt;"",'Calcul NEP et NEO'!BG92,"")</f>
        <v/>
      </c>
      <c r="CP92" s="111" t="str">
        <f>IF('Calcul NEP et NEO'!BH92&lt;&gt;"",'Calcul NEP et NEO'!BH92,"")</f>
        <v/>
      </c>
      <c r="CQ92" s="111" t="s">
        <v>32</v>
      </c>
      <c r="CR92" s="102" t="str">
        <f>IF(CQ92&lt;&gt;"",VLOOKUP(CQ92,Listes!$M$3:$N$7,2,FALSE),"")</f>
        <v/>
      </c>
      <c r="CS92" s="111" t="str">
        <f>IF('Calcul NEP et NEO'!BI92&lt;&gt;"",'Calcul NEP et NEO'!BI92,"")</f>
        <v/>
      </c>
      <c r="CT92" s="111" t="str">
        <f>IF('Calcul NEP et NEO'!BJ92&lt;&gt;"",'Calcul NEP et NEO'!BJ92,"")</f>
        <v/>
      </c>
      <c r="CU92" s="111" t="str">
        <f>IF('Calcul NEP et NEO'!BK92&lt;&gt;"",'Calcul NEP et NEO'!BK92,"")</f>
        <v/>
      </c>
      <c r="CV92" s="111" t="s">
        <v>32</v>
      </c>
      <c r="CW92" s="102" t="str">
        <f>IF(CV92&lt;&gt;"",VLOOKUP(CV92,Listes!$M$3:$N$7,2,FALSE),"")</f>
        <v/>
      </c>
      <c r="CX92" s="111" t="str">
        <f>IF('Calcul NEP et NEO'!BL92&lt;&gt;"",'Calcul NEP et NEO'!BL92,"")</f>
        <v/>
      </c>
      <c r="CY92" s="111" t="str">
        <f>IF('Calcul NEP et NEO'!BM92&lt;&gt;"",'Calcul NEP et NEO'!BM92,"")</f>
        <v/>
      </c>
      <c r="CZ92" s="111" t="str">
        <f>IF('Calcul NEP et NEO'!BN92&lt;&gt;"",'Calcul NEP et NEO'!BN92,"")</f>
        <v/>
      </c>
      <c r="DA92" s="111" t="s">
        <v>32</v>
      </c>
      <c r="DB92" s="102" t="str">
        <f>IF(DA92&lt;&gt;"",VLOOKUP(DA92,Listes!$M$3:$N$7,2,FALSE),"")</f>
        <v/>
      </c>
      <c r="DC92" s="111" t="str">
        <f>IF('Calcul NEP et NEO'!BO92&lt;&gt;"",'Calcul NEP et NEO'!BO92,"")</f>
        <v/>
      </c>
      <c r="DD92" s="111" t="str">
        <f>IF('Calcul NEP et NEO'!BP92&lt;&gt;"",'Calcul NEP et NEO'!BP92,"")</f>
        <v/>
      </c>
      <c r="DE92" s="50" t="str">
        <f>IF('Calcul NEP et NEO'!BQ92&lt;&gt;"",'Calcul NEP et NEO'!BQ92,"")</f>
        <v/>
      </c>
    </row>
    <row r="93" spans="1:109" ht="14.5" hidden="1" customHeight="1" x14ac:dyDescent="0.35">
      <c r="A93" s="36" t="str">
        <f>IF('Calcul NEP et NEO'!A93&lt;&gt;"",'Calcul NEP et NEO'!A93,"")</f>
        <v/>
      </c>
      <c r="B93" s="36" t="str">
        <f>IF('Calcul NEP et NEO'!B93&lt;&gt;"",'Calcul NEP et NEO'!B93,"")</f>
        <v/>
      </c>
      <c r="C93" s="36" t="str">
        <f>IF('Calcul NEP et NEO'!C93&lt;&gt;"",'Calcul NEP et NEO'!C93,"")</f>
        <v/>
      </c>
      <c r="D93" s="36" t="str">
        <f>IF('Calcul NEP et NEO'!D93&lt;&gt;"",'Calcul NEP et NEO'!D93,"")</f>
        <v/>
      </c>
      <c r="E93" s="47" t="str">
        <f>IF('Calcul NEP et NEO'!E93&lt;&gt;"",'Calcul NEP et NEO'!E93,"")</f>
        <v/>
      </c>
      <c r="F93" s="47" t="str">
        <f>IF('Calcul NEP et NEO'!F93&lt;&gt;"",'Calcul NEP et NEO'!F93,"")</f>
        <v/>
      </c>
      <c r="G93" s="47" t="str">
        <f>IF('Calcul NEP et NEO'!G93&lt;&gt;"",'Calcul NEP et NEO'!G93,"")</f>
        <v/>
      </c>
      <c r="H93" s="47" t="str">
        <f>IF('Calcul NEP et NEO'!H93&lt;&gt;"",'Calcul NEP et NEO'!H93,"")</f>
        <v/>
      </c>
      <c r="I93" s="50" t="str">
        <f>IF('Calcul NEP et NEO'!I93&lt;&gt;"",'Calcul NEP et NEO'!I93,"")</f>
        <v/>
      </c>
      <c r="J93" s="111" t="s">
        <v>32</v>
      </c>
      <c r="K93" s="102" t="str">
        <f>IF(J93&lt;&gt;"",VLOOKUP(J93,Listes!$M$3:$N$7,2,FALSE),"")</f>
        <v/>
      </c>
      <c r="L93" s="111" t="str">
        <f>IF('Calcul NEP et NEO'!J93&lt;&gt;"",'Calcul NEP et NEO'!J93,"")</f>
        <v/>
      </c>
      <c r="M93" s="112" t="str">
        <f>IF('Calcul NEP et NEO'!K93&lt;&gt;"",'Calcul NEP et NEO'!K93,"")</f>
        <v/>
      </c>
      <c r="N93" s="112" t="str">
        <f>IF('Calcul NEP et NEO'!L93&lt;&gt;"",'Calcul NEP et NEO'!L93,"")</f>
        <v/>
      </c>
      <c r="O93" s="111" t="s">
        <v>32</v>
      </c>
      <c r="P93" s="102" t="str">
        <f>IF(O93&lt;&gt;"",VLOOKUP(O93,Listes!$M$3:$N$7,2,FALSE),"")</f>
        <v/>
      </c>
      <c r="Q93" s="111" t="str">
        <f>IF('Calcul NEP et NEO'!M93&lt;&gt;"",'Calcul NEP et NEO'!M93,"")</f>
        <v/>
      </c>
      <c r="R93" s="112" t="str">
        <f>IF('Calcul NEP et NEO'!N93&lt;&gt;"",'Calcul NEP et NEO'!N93,"")</f>
        <v/>
      </c>
      <c r="S93" s="112" t="str">
        <f>IF('Calcul NEP et NEO'!O93&lt;&gt;"",'Calcul NEP et NEO'!O93,"")</f>
        <v/>
      </c>
      <c r="T93" s="111" t="s">
        <v>32</v>
      </c>
      <c r="U93" s="102" t="str">
        <f>IF(T93&lt;&gt;"",VLOOKUP(T93,Listes!$M$3:$N$7,2,FALSE),"")</f>
        <v/>
      </c>
      <c r="V93" s="111" t="str">
        <f>IF('Calcul NEP et NEO'!P93&lt;&gt;"",'Calcul NEP et NEO'!P93,"")</f>
        <v/>
      </c>
      <c r="W93" s="112" t="str">
        <f>IF('Calcul NEP et NEO'!Q93&lt;&gt;"",'Calcul NEP et NEO'!Q93,"")</f>
        <v/>
      </c>
      <c r="X93" s="112" t="str">
        <f>IF('Calcul NEP et NEO'!R93&lt;&gt;"",'Calcul NEP et NEO'!R93,"")</f>
        <v/>
      </c>
      <c r="Y93" s="111" t="s">
        <v>32</v>
      </c>
      <c r="Z93" s="102" t="str">
        <f>IF(Y93&lt;&gt;"",VLOOKUP(Y93,Listes!$M$3:$N$7,2,FALSE),"")</f>
        <v/>
      </c>
      <c r="AA93" s="111" t="str">
        <f>IF('Calcul NEP et NEO'!S93&lt;&gt;"",'Calcul NEP et NEO'!S93,"")</f>
        <v/>
      </c>
      <c r="AB93" s="111" t="str">
        <f>IF('Calcul NEP et NEO'!T93&lt;&gt;"",'Calcul NEP et NEO'!T93,"")</f>
        <v/>
      </c>
      <c r="AC93" s="111" t="str">
        <f>IF('Calcul NEP et NEO'!U93&lt;&gt;"",'Calcul NEP et NEO'!U93,"")</f>
        <v/>
      </c>
      <c r="AD93" s="111" t="s">
        <v>32</v>
      </c>
      <c r="AE93" s="102" t="str">
        <f>IF(AD93&lt;&gt;"",VLOOKUP(AD93,Listes!$M$3:$N$7,2,FALSE),"")</f>
        <v/>
      </c>
      <c r="AF93" s="111" t="str">
        <f>IF('Calcul NEP et NEO'!V93&lt;&gt;"",'Calcul NEP et NEO'!V93,"")</f>
        <v/>
      </c>
      <c r="AG93" s="111" t="str">
        <f>IF('Calcul NEP et NEO'!W93&lt;&gt;"",'Calcul NEP et NEO'!W93,"")</f>
        <v/>
      </c>
      <c r="AH93" s="111" t="str">
        <f>IF('Calcul NEP et NEO'!X93&lt;&gt;"",'Calcul NEP et NEO'!X93,"")</f>
        <v/>
      </c>
      <c r="AI93" s="111" t="s">
        <v>32</v>
      </c>
      <c r="AJ93" s="102" t="str">
        <f>IF(AI93&lt;&gt;"",VLOOKUP(AI93,Listes!$M$3:$N$7,2,FALSE),"")</f>
        <v/>
      </c>
      <c r="AK93" s="111" t="str">
        <f>IF('Calcul NEP et NEO'!Y93&lt;&gt;"",'Calcul NEP et NEO'!Y93,"")</f>
        <v/>
      </c>
      <c r="AL93" s="111" t="str">
        <f>IF('Calcul NEP et NEO'!Z93&lt;&gt;"",'Calcul NEP et NEO'!Z93,"")</f>
        <v/>
      </c>
      <c r="AM93" s="111" t="str">
        <f>IF('Calcul NEP et NEO'!AA93&lt;&gt;"",'Calcul NEP et NEO'!AA93,"")</f>
        <v/>
      </c>
      <c r="AN93" s="111" t="s">
        <v>32</v>
      </c>
      <c r="AO93" s="102" t="str">
        <f>IF(AN93&lt;&gt;"",VLOOKUP(AN93,Listes!$M$3:$N$7,2,FALSE),"")</f>
        <v/>
      </c>
      <c r="AP93" s="111" t="str">
        <f>IF('Calcul NEP et NEO'!AB93&lt;&gt;"",'Calcul NEP et NEO'!AB93,"")</f>
        <v/>
      </c>
      <c r="AQ93" s="111" t="str">
        <f>IF('Calcul NEP et NEO'!AC93&lt;&gt;"",'Calcul NEP et NEO'!AC93,"")</f>
        <v/>
      </c>
      <c r="AR93" s="111" t="str">
        <f>IF('Calcul NEP et NEO'!AD93&lt;&gt;"",'Calcul NEP et NEO'!AD93,"")</f>
        <v/>
      </c>
      <c r="AS93" s="111" t="s">
        <v>32</v>
      </c>
      <c r="AT93" s="102" t="str">
        <f>IF(AS93&lt;&gt;"",VLOOKUP(AS93,Listes!$M$3:$N$7,2,FALSE),"")</f>
        <v/>
      </c>
      <c r="AU93" s="111" t="str">
        <f>IF('Calcul NEP et NEO'!AE93&lt;&gt;"",'Calcul NEP et NEO'!AE93,"")</f>
        <v/>
      </c>
      <c r="AV93" s="111" t="str">
        <f>IF('Calcul NEP et NEO'!AF93&lt;&gt;"",'Calcul NEP et NEO'!AF93,"")</f>
        <v/>
      </c>
      <c r="AW93" s="111" t="str">
        <f>IF('Calcul NEP et NEO'!AG93&lt;&gt;"",'Calcul NEP et NEO'!AG93,"")</f>
        <v/>
      </c>
      <c r="AX93" s="111" t="s">
        <v>32</v>
      </c>
      <c r="AY93" s="102" t="str">
        <f>IF(AX93&lt;&gt;"",VLOOKUP(AX93,Listes!$M$3:$N$7,2,FALSE),"")</f>
        <v/>
      </c>
      <c r="AZ93" s="111" t="str">
        <f>IF('Calcul NEP et NEO'!AH93&lt;&gt;"",'Calcul NEP et NEO'!AH93,"")</f>
        <v/>
      </c>
      <c r="BA93" s="111" t="str">
        <f>IF('Calcul NEP et NEO'!AI93&lt;&gt;"",'Calcul NEP et NEO'!AI93,"")</f>
        <v/>
      </c>
      <c r="BB93" s="111" t="str">
        <f>IF('Calcul NEP et NEO'!AJ93&lt;&gt;"",'Calcul NEP et NEO'!AJ93,"")</f>
        <v/>
      </c>
      <c r="BC93" s="111" t="s">
        <v>32</v>
      </c>
      <c r="BD93" s="102" t="str">
        <f>IF(BC93&lt;&gt;"",VLOOKUP(BC93,Listes!$M$3:$N$7,2,FALSE),"")</f>
        <v/>
      </c>
      <c r="BE93" s="111" t="str">
        <f>IF('Calcul NEP et NEO'!AK93&lt;&gt;"",'Calcul NEP et NEO'!AK93,"")</f>
        <v/>
      </c>
      <c r="BF93" s="111" t="str">
        <f>IF('Calcul NEP et NEO'!AL93&lt;&gt;"",'Calcul NEP et NEO'!AL93,"")</f>
        <v/>
      </c>
      <c r="BG93" s="111" t="str">
        <f>IF('Calcul NEP et NEO'!AM93&lt;&gt;"",'Calcul NEP et NEO'!AM93,"")</f>
        <v/>
      </c>
      <c r="BH93" s="111" t="s">
        <v>32</v>
      </c>
      <c r="BI93" s="102" t="str">
        <f>IF(BH93&lt;&gt;"",VLOOKUP(BH93,Listes!$M$3:$N$7,2,FALSE),"")</f>
        <v/>
      </c>
      <c r="BJ93" s="111" t="str">
        <f>IF('Calcul NEP et NEO'!AN93&lt;&gt;"",'Calcul NEP et NEO'!AN93,"")</f>
        <v/>
      </c>
      <c r="BK93" s="111" t="str">
        <f>IF('Calcul NEP et NEO'!AO93&lt;&gt;"",'Calcul NEP et NEO'!AO93,"")</f>
        <v/>
      </c>
      <c r="BL93" s="111" t="str">
        <f>IF('Calcul NEP et NEO'!AP93&lt;&gt;"",'Calcul NEP et NEO'!AP93,"")</f>
        <v/>
      </c>
      <c r="BM93" s="111" t="s">
        <v>32</v>
      </c>
      <c r="BN93" s="102" t="str">
        <f>IF(BM93&lt;&gt;"",VLOOKUP(BM93,Listes!$M$3:$N$7,2,FALSE),"")</f>
        <v/>
      </c>
      <c r="BO93" s="111" t="str">
        <f>IF('Calcul NEP et NEO'!AQ93&lt;&gt;"",'Calcul NEP et NEO'!AQ93,"")</f>
        <v/>
      </c>
      <c r="BP93" s="111" t="str">
        <f>IF('Calcul NEP et NEO'!AR93&lt;&gt;"",'Calcul NEP et NEO'!AR93,"")</f>
        <v/>
      </c>
      <c r="BQ93" s="111" t="str">
        <f>IF('Calcul NEP et NEO'!AS93&lt;&gt;"",'Calcul NEP et NEO'!AS93,"")</f>
        <v/>
      </c>
      <c r="BR93" s="111" t="s">
        <v>32</v>
      </c>
      <c r="BS93" s="102" t="str">
        <f>IF(BR93&lt;&gt;"",VLOOKUP(BR93,Listes!$M$3:$N$7,2,FALSE),"")</f>
        <v/>
      </c>
      <c r="BT93" s="111" t="str">
        <f>IF('Calcul NEP et NEO'!AT93&lt;&gt;"",'Calcul NEP et NEO'!AT93,"")</f>
        <v/>
      </c>
      <c r="BU93" s="111" t="str">
        <f>IF('Calcul NEP et NEO'!AU93&lt;&gt;"",'Calcul NEP et NEO'!AU93,"")</f>
        <v/>
      </c>
      <c r="BV93" s="111" t="str">
        <f>IF('Calcul NEP et NEO'!AV93&lt;&gt;"",'Calcul NEP et NEO'!AV93,"")</f>
        <v/>
      </c>
      <c r="BW93" s="111" t="s">
        <v>32</v>
      </c>
      <c r="BX93" s="102" t="str">
        <f>IF(BW93&lt;&gt;"",VLOOKUP(BW93,Listes!$M$3:$N$7,2,FALSE),"")</f>
        <v/>
      </c>
      <c r="BY93" s="111" t="str">
        <f>IF('Calcul NEP et NEO'!AW93&lt;&gt;"",'Calcul NEP et NEO'!AW93,"")</f>
        <v/>
      </c>
      <c r="BZ93" s="111" t="str">
        <f>IF('Calcul NEP et NEO'!AX93&lt;&gt;"",'Calcul NEP et NEO'!AX93,"")</f>
        <v/>
      </c>
      <c r="CA93" s="111" t="str">
        <f>IF('Calcul NEP et NEO'!AY93&lt;&gt;"",'Calcul NEP et NEO'!AY93,"")</f>
        <v/>
      </c>
      <c r="CB93" s="111" t="s">
        <v>32</v>
      </c>
      <c r="CC93" s="102" t="str">
        <f>IF(CB93&lt;&gt;"",VLOOKUP(CB93,Listes!$M$3:$N$7,2,FALSE),"")</f>
        <v/>
      </c>
      <c r="CD93" s="111" t="str">
        <f>IF('Calcul NEP et NEO'!AZ93&lt;&gt;"",'Calcul NEP et NEO'!AZ93,"")</f>
        <v/>
      </c>
      <c r="CE93" s="111" t="str">
        <f>IF('Calcul NEP et NEO'!BA93&lt;&gt;"",'Calcul NEP et NEO'!BA93,"")</f>
        <v/>
      </c>
      <c r="CF93" s="111" t="str">
        <f>IF('Calcul NEP et NEO'!BB93&lt;&gt;"",'Calcul NEP et NEO'!BB93,"")</f>
        <v/>
      </c>
      <c r="CG93" s="111" t="s">
        <v>32</v>
      </c>
      <c r="CH93" s="102" t="str">
        <f>IF(CG93&lt;&gt;"",VLOOKUP(CG93,Listes!$M$3:$N$7,2,FALSE),"")</f>
        <v/>
      </c>
      <c r="CI93" s="111" t="str">
        <f>IF('Calcul NEP et NEO'!BC93&lt;&gt;"",'Calcul NEP et NEO'!BC93,"")</f>
        <v/>
      </c>
      <c r="CJ93" s="111" t="str">
        <f>IF('Calcul NEP et NEO'!BD93&lt;&gt;"",'Calcul NEP et NEO'!BD93,"")</f>
        <v/>
      </c>
      <c r="CK93" s="111" t="str">
        <f>IF('Calcul NEP et NEO'!BE93&lt;&gt;"",'Calcul NEP et NEO'!BE93,"")</f>
        <v/>
      </c>
      <c r="CL93" s="111" t="s">
        <v>32</v>
      </c>
      <c r="CM93" s="102" t="str">
        <f>IF(CL93&lt;&gt;"",VLOOKUP(CL93,Listes!$M$3:$N$7,2,FALSE),"")</f>
        <v/>
      </c>
      <c r="CN93" s="111" t="str">
        <f>IF('Calcul NEP et NEO'!BF93&lt;&gt;"",'Calcul NEP et NEO'!BF93,"")</f>
        <v/>
      </c>
      <c r="CO93" s="111" t="str">
        <f>IF('Calcul NEP et NEO'!BG93&lt;&gt;"",'Calcul NEP et NEO'!BG93,"")</f>
        <v/>
      </c>
      <c r="CP93" s="111" t="str">
        <f>IF('Calcul NEP et NEO'!BH93&lt;&gt;"",'Calcul NEP et NEO'!BH93,"")</f>
        <v/>
      </c>
      <c r="CQ93" s="111" t="s">
        <v>32</v>
      </c>
      <c r="CR93" s="102" t="str">
        <f>IF(CQ93&lt;&gt;"",VLOOKUP(CQ93,Listes!$M$3:$N$7,2,FALSE),"")</f>
        <v/>
      </c>
      <c r="CS93" s="111" t="str">
        <f>IF('Calcul NEP et NEO'!BI93&lt;&gt;"",'Calcul NEP et NEO'!BI93,"")</f>
        <v/>
      </c>
      <c r="CT93" s="111" t="str">
        <f>IF('Calcul NEP et NEO'!BJ93&lt;&gt;"",'Calcul NEP et NEO'!BJ93,"")</f>
        <v/>
      </c>
      <c r="CU93" s="111" t="str">
        <f>IF('Calcul NEP et NEO'!BK93&lt;&gt;"",'Calcul NEP et NEO'!BK93,"")</f>
        <v/>
      </c>
      <c r="CV93" s="111" t="s">
        <v>32</v>
      </c>
      <c r="CW93" s="102" t="str">
        <f>IF(CV93&lt;&gt;"",VLOOKUP(CV93,Listes!$M$3:$N$7,2,FALSE),"")</f>
        <v/>
      </c>
      <c r="CX93" s="111" t="str">
        <f>IF('Calcul NEP et NEO'!BL93&lt;&gt;"",'Calcul NEP et NEO'!BL93,"")</f>
        <v/>
      </c>
      <c r="CY93" s="111" t="str">
        <f>IF('Calcul NEP et NEO'!BM93&lt;&gt;"",'Calcul NEP et NEO'!BM93,"")</f>
        <v/>
      </c>
      <c r="CZ93" s="111" t="str">
        <f>IF('Calcul NEP et NEO'!BN93&lt;&gt;"",'Calcul NEP et NEO'!BN93,"")</f>
        <v/>
      </c>
      <c r="DA93" s="111" t="s">
        <v>32</v>
      </c>
      <c r="DB93" s="102" t="str">
        <f>IF(DA93&lt;&gt;"",VLOOKUP(DA93,Listes!$M$3:$N$7,2,FALSE),"")</f>
        <v/>
      </c>
      <c r="DC93" s="111" t="str">
        <f>IF('Calcul NEP et NEO'!BO93&lt;&gt;"",'Calcul NEP et NEO'!BO93,"")</f>
        <v/>
      </c>
      <c r="DD93" s="111" t="str">
        <f>IF('Calcul NEP et NEO'!BP93&lt;&gt;"",'Calcul NEP et NEO'!BP93,"")</f>
        <v/>
      </c>
      <c r="DE93" s="50" t="str">
        <f>IF('Calcul NEP et NEO'!BQ93&lt;&gt;"",'Calcul NEP et NEO'!BQ93,"")</f>
        <v/>
      </c>
    </row>
    <row r="94" spans="1:109" ht="14.5" hidden="1" customHeight="1" x14ac:dyDescent="0.35">
      <c r="A94" s="36" t="str">
        <f>IF('Calcul NEP et NEO'!A94&lt;&gt;"",'Calcul NEP et NEO'!A94,"")</f>
        <v/>
      </c>
      <c r="B94" s="36" t="str">
        <f>IF('Calcul NEP et NEO'!B94&lt;&gt;"",'Calcul NEP et NEO'!B94,"")</f>
        <v/>
      </c>
      <c r="C94" s="36" t="str">
        <f>IF('Calcul NEP et NEO'!C94&lt;&gt;"",'Calcul NEP et NEO'!C94,"")</f>
        <v/>
      </c>
      <c r="D94" s="36" t="str">
        <f>IF('Calcul NEP et NEO'!D94&lt;&gt;"",'Calcul NEP et NEO'!D94,"")</f>
        <v/>
      </c>
      <c r="E94" s="47" t="str">
        <f>IF('Calcul NEP et NEO'!E94&lt;&gt;"",'Calcul NEP et NEO'!E94,"")</f>
        <v/>
      </c>
      <c r="F94" s="47" t="str">
        <f>IF('Calcul NEP et NEO'!F94&lt;&gt;"",'Calcul NEP et NEO'!F94,"")</f>
        <v/>
      </c>
      <c r="G94" s="47" t="str">
        <f>IF('Calcul NEP et NEO'!G94&lt;&gt;"",'Calcul NEP et NEO'!G94,"")</f>
        <v/>
      </c>
      <c r="H94" s="47" t="str">
        <f>IF('Calcul NEP et NEO'!H94&lt;&gt;"",'Calcul NEP et NEO'!H94,"")</f>
        <v/>
      </c>
      <c r="I94" s="50" t="str">
        <f>IF('Calcul NEP et NEO'!I94&lt;&gt;"",'Calcul NEP et NEO'!I94,"")</f>
        <v/>
      </c>
      <c r="J94" s="111" t="s">
        <v>32</v>
      </c>
      <c r="K94" s="102" t="str">
        <f>IF(J94&lt;&gt;"",VLOOKUP(J94,Listes!$M$3:$N$7,2,FALSE),"")</f>
        <v/>
      </c>
      <c r="L94" s="111" t="str">
        <f>IF('Calcul NEP et NEO'!J94&lt;&gt;"",'Calcul NEP et NEO'!J94,"")</f>
        <v/>
      </c>
      <c r="M94" s="112" t="str">
        <f>IF('Calcul NEP et NEO'!K94&lt;&gt;"",'Calcul NEP et NEO'!K94,"")</f>
        <v/>
      </c>
      <c r="N94" s="112" t="str">
        <f>IF('Calcul NEP et NEO'!L94&lt;&gt;"",'Calcul NEP et NEO'!L94,"")</f>
        <v/>
      </c>
      <c r="O94" s="111" t="s">
        <v>32</v>
      </c>
      <c r="P94" s="102" t="str">
        <f>IF(O94&lt;&gt;"",VLOOKUP(O94,Listes!$M$3:$N$7,2,FALSE),"")</f>
        <v/>
      </c>
      <c r="Q94" s="111" t="str">
        <f>IF('Calcul NEP et NEO'!M94&lt;&gt;"",'Calcul NEP et NEO'!M94,"")</f>
        <v/>
      </c>
      <c r="R94" s="112" t="str">
        <f>IF('Calcul NEP et NEO'!N94&lt;&gt;"",'Calcul NEP et NEO'!N94,"")</f>
        <v/>
      </c>
      <c r="S94" s="112" t="str">
        <f>IF('Calcul NEP et NEO'!O94&lt;&gt;"",'Calcul NEP et NEO'!O94,"")</f>
        <v/>
      </c>
      <c r="T94" s="111" t="s">
        <v>32</v>
      </c>
      <c r="U94" s="102" t="str">
        <f>IF(T94&lt;&gt;"",VLOOKUP(T94,Listes!$M$3:$N$7,2,FALSE),"")</f>
        <v/>
      </c>
      <c r="V94" s="111" t="str">
        <f>IF('Calcul NEP et NEO'!P94&lt;&gt;"",'Calcul NEP et NEO'!P94,"")</f>
        <v/>
      </c>
      <c r="W94" s="112" t="str">
        <f>IF('Calcul NEP et NEO'!Q94&lt;&gt;"",'Calcul NEP et NEO'!Q94,"")</f>
        <v/>
      </c>
      <c r="X94" s="112" t="str">
        <f>IF('Calcul NEP et NEO'!R94&lt;&gt;"",'Calcul NEP et NEO'!R94,"")</f>
        <v/>
      </c>
      <c r="Y94" s="111" t="s">
        <v>32</v>
      </c>
      <c r="Z94" s="102" t="str">
        <f>IF(Y94&lt;&gt;"",VLOOKUP(Y94,Listes!$M$3:$N$7,2,FALSE),"")</f>
        <v/>
      </c>
      <c r="AA94" s="111" t="str">
        <f>IF('Calcul NEP et NEO'!S94&lt;&gt;"",'Calcul NEP et NEO'!S94,"")</f>
        <v/>
      </c>
      <c r="AB94" s="111" t="str">
        <f>IF('Calcul NEP et NEO'!T94&lt;&gt;"",'Calcul NEP et NEO'!T94,"")</f>
        <v/>
      </c>
      <c r="AC94" s="111" t="str">
        <f>IF('Calcul NEP et NEO'!U94&lt;&gt;"",'Calcul NEP et NEO'!U94,"")</f>
        <v/>
      </c>
      <c r="AD94" s="111" t="s">
        <v>32</v>
      </c>
      <c r="AE94" s="102" t="str">
        <f>IF(AD94&lt;&gt;"",VLOOKUP(AD94,Listes!$M$3:$N$7,2,FALSE),"")</f>
        <v/>
      </c>
      <c r="AF94" s="111" t="str">
        <f>IF('Calcul NEP et NEO'!V94&lt;&gt;"",'Calcul NEP et NEO'!V94,"")</f>
        <v/>
      </c>
      <c r="AG94" s="111" t="str">
        <f>IF('Calcul NEP et NEO'!W94&lt;&gt;"",'Calcul NEP et NEO'!W94,"")</f>
        <v/>
      </c>
      <c r="AH94" s="111" t="str">
        <f>IF('Calcul NEP et NEO'!X94&lt;&gt;"",'Calcul NEP et NEO'!X94,"")</f>
        <v/>
      </c>
      <c r="AI94" s="111" t="s">
        <v>32</v>
      </c>
      <c r="AJ94" s="102" t="str">
        <f>IF(AI94&lt;&gt;"",VLOOKUP(AI94,Listes!$M$3:$N$7,2,FALSE),"")</f>
        <v/>
      </c>
      <c r="AK94" s="111" t="str">
        <f>IF('Calcul NEP et NEO'!Y94&lt;&gt;"",'Calcul NEP et NEO'!Y94,"")</f>
        <v/>
      </c>
      <c r="AL94" s="111" t="str">
        <f>IF('Calcul NEP et NEO'!Z94&lt;&gt;"",'Calcul NEP et NEO'!Z94,"")</f>
        <v/>
      </c>
      <c r="AM94" s="111" t="str">
        <f>IF('Calcul NEP et NEO'!AA94&lt;&gt;"",'Calcul NEP et NEO'!AA94,"")</f>
        <v/>
      </c>
      <c r="AN94" s="111" t="s">
        <v>32</v>
      </c>
      <c r="AO94" s="102" t="str">
        <f>IF(AN94&lt;&gt;"",VLOOKUP(AN94,Listes!$M$3:$N$7,2,FALSE),"")</f>
        <v/>
      </c>
      <c r="AP94" s="111" t="str">
        <f>IF('Calcul NEP et NEO'!AB94&lt;&gt;"",'Calcul NEP et NEO'!AB94,"")</f>
        <v/>
      </c>
      <c r="AQ94" s="111" t="str">
        <f>IF('Calcul NEP et NEO'!AC94&lt;&gt;"",'Calcul NEP et NEO'!AC94,"")</f>
        <v/>
      </c>
      <c r="AR94" s="111" t="str">
        <f>IF('Calcul NEP et NEO'!AD94&lt;&gt;"",'Calcul NEP et NEO'!AD94,"")</f>
        <v/>
      </c>
      <c r="AS94" s="111" t="s">
        <v>32</v>
      </c>
      <c r="AT94" s="102" t="str">
        <f>IF(AS94&lt;&gt;"",VLOOKUP(AS94,Listes!$M$3:$N$7,2,FALSE),"")</f>
        <v/>
      </c>
      <c r="AU94" s="111" t="str">
        <f>IF('Calcul NEP et NEO'!AE94&lt;&gt;"",'Calcul NEP et NEO'!AE94,"")</f>
        <v/>
      </c>
      <c r="AV94" s="111" t="str">
        <f>IF('Calcul NEP et NEO'!AF94&lt;&gt;"",'Calcul NEP et NEO'!AF94,"")</f>
        <v/>
      </c>
      <c r="AW94" s="111" t="str">
        <f>IF('Calcul NEP et NEO'!AG94&lt;&gt;"",'Calcul NEP et NEO'!AG94,"")</f>
        <v/>
      </c>
      <c r="AX94" s="111" t="s">
        <v>32</v>
      </c>
      <c r="AY94" s="102" t="str">
        <f>IF(AX94&lt;&gt;"",VLOOKUP(AX94,Listes!$M$3:$N$7,2,FALSE),"")</f>
        <v/>
      </c>
      <c r="AZ94" s="111" t="str">
        <f>IF('Calcul NEP et NEO'!AH94&lt;&gt;"",'Calcul NEP et NEO'!AH94,"")</f>
        <v/>
      </c>
      <c r="BA94" s="111" t="str">
        <f>IF('Calcul NEP et NEO'!AI94&lt;&gt;"",'Calcul NEP et NEO'!AI94,"")</f>
        <v/>
      </c>
      <c r="BB94" s="111" t="str">
        <f>IF('Calcul NEP et NEO'!AJ94&lt;&gt;"",'Calcul NEP et NEO'!AJ94,"")</f>
        <v/>
      </c>
      <c r="BC94" s="111" t="s">
        <v>32</v>
      </c>
      <c r="BD94" s="102" t="str">
        <f>IF(BC94&lt;&gt;"",VLOOKUP(BC94,Listes!$M$3:$N$7,2,FALSE),"")</f>
        <v/>
      </c>
      <c r="BE94" s="111" t="str">
        <f>IF('Calcul NEP et NEO'!AK94&lt;&gt;"",'Calcul NEP et NEO'!AK94,"")</f>
        <v/>
      </c>
      <c r="BF94" s="111" t="str">
        <f>IF('Calcul NEP et NEO'!AL94&lt;&gt;"",'Calcul NEP et NEO'!AL94,"")</f>
        <v/>
      </c>
      <c r="BG94" s="111" t="str">
        <f>IF('Calcul NEP et NEO'!AM94&lt;&gt;"",'Calcul NEP et NEO'!AM94,"")</f>
        <v/>
      </c>
      <c r="BH94" s="111" t="s">
        <v>32</v>
      </c>
      <c r="BI94" s="102" t="str">
        <f>IF(BH94&lt;&gt;"",VLOOKUP(BH94,Listes!$M$3:$N$7,2,FALSE),"")</f>
        <v/>
      </c>
      <c r="BJ94" s="111" t="str">
        <f>IF('Calcul NEP et NEO'!AN94&lt;&gt;"",'Calcul NEP et NEO'!AN94,"")</f>
        <v/>
      </c>
      <c r="BK94" s="111" t="str">
        <f>IF('Calcul NEP et NEO'!AO94&lt;&gt;"",'Calcul NEP et NEO'!AO94,"")</f>
        <v/>
      </c>
      <c r="BL94" s="111" t="str">
        <f>IF('Calcul NEP et NEO'!AP94&lt;&gt;"",'Calcul NEP et NEO'!AP94,"")</f>
        <v/>
      </c>
      <c r="BM94" s="111" t="s">
        <v>32</v>
      </c>
      <c r="BN94" s="102" t="str">
        <f>IF(BM94&lt;&gt;"",VLOOKUP(BM94,Listes!$M$3:$N$7,2,FALSE),"")</f>
        <v/>
      </c>
      <c r="BO94" s="111" t="str">
        <f>IF('Calcul NEP et NEO'!AQ94&lt;&gt;"",'Calcul NEP et NEO'!AQ94,"")</f>
        <v/>
      </c>
      <c r="BP94" s="111" t="str">
        <f>IF('Calcul NEP et NEO'!AR94&lt;&gt;"",'Calcul NEP et NEO'!AR94,"")</f>
        <v/>
      </c>
      <c r="BQ94" s="111" t="str">
        <f>IF('Calcul NEP et NEO'!AS94&lt;&gt;"",'Calcul NEP et NEO'!AS94,"")</f>
        <v/>
      </c>
      <c r="BR94" s="111" t="s">
        <v>32</v>
      </c>
      <c r="BS94" s="102" t="str">
        <f>IF(BR94&lt;&gt;"",VLOOKUP(BR94,Listes!$M$3:$N$7,2,FALSE),"")</f>
        <v/>
      </c>
      <c r="BT94" s="111" t="str">
        <f>IF('Calcul NEP et NEO'!AT94&lt;&gt;"",'Calcul NEP et NEO'!AT94,"")</f>
        <v/>
      </c>
      <c r="BU94" s="111" t="str">
        <f>IF('Calcul NEP et NEO'!AU94&lt;&gt;"",'Calcul NEP et NEO'!AU94,"")</f>
        <v/>
      </c>
      <c r="BV94" s="111" t="str">
        <f>IF('Calcul NEP et NEO'!AV94&lt;&gt;"",'Calcul NEP et NEO'!AV94,"")</f>
        <v/>
      </c>
      <c r="BW94" s="111" t="s">
        <v>32</v>
      </c>
      <c r="BX94" s="102" t="str">
        <f>IF(BW94&lt;&gt;"",VLOOKUP(BW94,Listes!$M$3:$N$7,2,FALSE),"")</f>
        <v/>
      </c>
      <c r="BY94" s="111" t="str">
        <f>IF('Calcul NEP et NEO'!AW94&lt;&gt;"",'Calcul NEP et NEO'!AW94,"")</f>
        <v/>
      </c>
      <c r="BZ94" s="111" t="str">
        <f>IF('Calcul NEP et NEO'!AX94&lt;&gt;"",'Calcul NEP et NEO'!AX94,"")</f>
        <v/>
      </c>
      <c r="CA94" s="111" t="str">
        <f>IF('Calcul NEP et NEO'!AY94&lt;&gt;"",'Calcul NEP et NEO'!AY94,"")</f>
        <v/>
      </c>
      <c r="CB94" s="111" t="s">
        <v>32</v>
      </c>
      <c r="CC94" s="102" t="str">
        <f>IF(CB94&lt;&gt;"",VLOOKUP(CB94,Listes!$M$3:$N$7,2,FALSE),"")</f>
        <v/>
      </c>
      <c r="CD94" s="111" t="str">
        <f>IF('Calcul NEP et NEO'!AZ94&lt;&gt;"",'Calcul NEP et NEO'!AZ94,"")</f>
        <v/>
      </c>
      <c r="CE94" s="111" t="str">
        <f>IF('Calcul NEP et NEO'!BA94&lt;&gt;"",'Calcul NEP et NEO'!BA94,"")</f>
        <v/>
      </c>
      <c r="CF94" s="111" t="str">
        <f>IF('Calcul NEP et NEO'!BB94&lt;&gt;"",'Calcul NEP et NEO'!BB94,"")</f>
        <v/>
      </c>
      <c r="CG94" s="111" t="s">
        <v>32</v>
      </c>
      <c r="CH94" s="102" t="str">
        <f>IF(CG94&lt;&gt;"",VLOOKUP(CG94,Listes!$M$3:$N$7,2,FALSE),"")</f>
        <v/>
      </c>
      <c r="CI94" s="111" t="str">
        <f>IF('Calcul NEP et NEO'!BC94&lt;&gt;"",'Calcul NEP et NEO'!BC94,"")</f>
        <v/>
      </c>
      <c r="CJ94" s="111" t="str">
        <f>IF('Calcul NEP et NEO'!BD94&lt;&gt;"",'Calcul NEP et NEO'!BD94,"")</f>
        <v/>
      </c>
      <c r="CK94" s="111" t="str">
        <f>IF('Calcul NEP et NEO'!BE94&lt;&gt;"",'Calcul NEP et NEO'!BE94,"")</f>
        <v/>
      </c>
      <c r="CL94" s="111" t="s">
        <v>32</v>
      </c>
      <c r="CM94" s="102" t="str">
        <f>IF(CL94&lt;&gt;"",VLOOKUP(CL94,Listes!$M$3:$N$7,2,FALSE),"")</f>
        <v/>
      </c>
      <c r="CN94" s="111" t="str">
        <f>IF('Calcul NEP et NEO'!BF94&lt;&gt;"",'Calcul NEP et NEO'!BF94,"")</f>
        <v/>
      </c>
      <c r="CO94" s="111" t="str">
        <f>IF('Calcul NEP et NEO'!BG94&lt;&gt;"",'Calcul NEP et NEO'!BG94,"")</f>
        <v/>
      </c>
      <c r="CP94" s="111" t="str">
        <f>IF('Calcul NEP et NEO'!BH94&lt;&gt;"",'Calcul NEP et NEO'!BH94,"")</f>
        <v/>
      </c>
      <c r="CQ94" s="111" t="s">
        <v>32</v>
      </c>
      <c r="CR94" s="102" t="str">
        <f>IF(CQ94&lt;&gt;"",VLOOKUP(CQ94,Listes!$M$3:$N$7,2,FALSE),"")</f>
        <v/>
      </c>
      <c r="CS94" s="111" t="str">
        <f>IF('Calcul NEP et NEO'!BI94&lt;&gt;"",'Calcul NEP et NEO'!BI94,"")</f>
        <v/>
      </c>
      <c r="CT94" s="111" t="str">
        <f>IF('Calcul NEP et NEO'!BJ94&lt;&gt;"",'Calcul NEP et NEO'!BJ94,"")</f>
        <v/>
      </c>
      <c r="CU94" s="111" t="str">
        <f>IF('Calcul NEP et NEO'!BK94&lt;&gt;"",'Calcul NEP et NEO'!BK94,"")</f>
        <v/>
      </c>
      <c r="CV94" s="111" t="s">
        <v>32</v>
      </c>
      <c r="CW94" s="102" t="str">
        <f>IF(CV94&lt;&gt;"",VLOOKUP(CV94,Listes!$M$3:$N$7,2,FALSE),"")</f>
        <v/>
      </c>
      <c r="CX94" s="111" t="str">
        <f>IF('Calcul NEP et NEO'!BL94&lt;&gt;"",'Calcul NEP et NEO'!BL94,"")</f>
        <v/>
      </c>
      <c r="CY94" s="111" t="str">
        <f>IF('Calcul NEP et NEO'!BM94&lt;&gt;"",'Calcul NEP et NEO'!BM94,"")</f>
        <v/>
      </c>
      <c r="CZ94" s="111" t="str">
        <f>IF('Calcul NEP et NEO'!BN94&lt;&gt;"",'Calcul NEP et NEO'!BN94,"")</f>
        <v/>
      </c>
      <c r="DA94" s="111" t="s">
        <v>32</v>
      </c>
      <c r="DB94" s="102" t="str">
        <f>IF(DA94&lt;&gt;"",VLOOKUP(DA94,Listes!$M$3:$N$7,2,FALSE),"")</f>
        <v/>
      </c>
      <c r="DC94" s="111" t="str">
        <f>IF('Calcul NEP et NEO'!BO94&lt;&gt;"",'Calcul NEP et NEO'!BO94,"")</f>
        <v/>
      </c>
      <c r="DD94" s="111" t="str">
        <f>IF('Calcul NEP et NEO'!BP94&lt;&gt;"",'Calcul NEP et NEO'!BP94,"")</f>
        <v/>
      </c>
      <c r="DE94" s="50" t="str">
        <f>IF('Calcul NEP et NEO'!BQ94&lt;&gt;"",'Calcul NEP et NEO'!BQ94,"")</f>
        <v/>
      </c>
    </row>
    <row r="95" spans="1:109" ht="14.5" hidden="1" customHeight="1" x14ac:dyDescent="0.35">
      <c r="A95" s="36" t="str">
        <f>IF('Calcul NEP et NEO'!A95&lt;&gt;"",'Calcul NEP et NEO'!A95,"")</f>
        <v/>
      </c>
      <c r="B95" s="36" t="str">
        <f>IF('Calcul NEP et NEO'!B95&lt;&gt;"",'Calcul NEP et NEO'!B95,"")</f>
        <v/>
      </c>
      <c r="C95" s="36" t="str">
        <f>IF('Calcul NEP et NEO'!C95&lt;&gt;"",'Calcul NEP et NEO'!C95,"")</f>
        <v/>
      </c>
      <c r="D95" s="36" t="str">
        <f>IF('Calcul NEP et NEO'!D95&lt;&gt;"",'Calcul NEP et NEO'!D95,"")</f>
        <v/>
      </c>
      <c r="E95" s="47" t="str">
        <f>IF('Calcul NEP et NEO'!E95&lt;&gt;"",'Calcul NEP et NEO'!E95,"")</f>
        <v/>
      </c>
      <c r="F95" s="47" t="str">
        <f>IF('Calcul NEP et NEO'!F95&lt;&gt;"",'Calcul NEP et NEO'!F95,"")</f>
        <v/>
      </c>
      <c r="G95" s="47" t="str">
        <f>IF('Calcul NEP et NEO'!G95&lt;&gt;"",'Calcul NEP et NEO'!G95,"")</f>
        <v/>
      </c>
      <c r="H95" s="47" t="str">
        <f>IF('Calcul NEP et NEO'!H95&lt;&gt;"",'Calcul NEP et NEO'!H95,"")</f>
        <v/>
      </c>
      <c r="I95" s="50" t="str">
        <f>IF('Calcul NEP et NEO'!I95&lt;&gt;"",'Calcul NEP et NEO'!I95,"")</f>
        <v/>
      </c>
      <c r="J95" s="111" t="s">
        <v>32</v>
      </c>
      <c r="K95" s="102" t="str">
        <f>IF(J95&lt;&gt;"",VLOOKUP(J95,Listes!$M$3:$N$7,2,FALSE),"")</f>
        <v/>
      </c>
      <c r="L95" s="111" t="str">
        <f>IF('Calcul NEP et NEO'!J95&lt;&gt;"",'Calcul NEP et NEO'!J95,"")</f>
        <v/>
      </c>
      <c r="M95" s="112" t="str">
        <f>IF('Calcul NEP et NEO'!K95&lt;&gt;"",'Calcul NEP et NEO'!K95,"")</f>
        <v/>
      </c>
      <c r="N95" s="112" t="str">
        <f>IF('Calcul NEP et NEO'!L95&lt;&gt;"",'Calcul NEP et NEO'!L95,"")</f>
        <v/>
      </c>
      <c r="O95" s="111" t="s">
        <v>32</v>
      </c>
      <c r="P95" s="102" t="str">
        <f>IF(O95&lt;&gt;"",VLOOKUP(O95,Listes!$M$3:$N$7,2,FALSE),"")</f>
        <v/>
      </c>
      <c r="Q95" s="111" t="str">
        <f>IF('Calcul NEP et NEO'!M95&lt;&gt;"",'Calcul NEP et NEO'!M95,"")</f>
        <v/>
      </c>
      <c r="R95" s="112" t="str">
        <f>IF('Calcul NEP et NEO'!N95&lt;&gt;"",'Calcul NEP et NEO'!N95,"")</f>
        <v/>
      </c>
      <c r="S95" s="112" t="str">
        <f>IF('Calcul NEP et NEO'!O95&lt;&gt;"",'Calcul NEP et NEO'!O95,"")</f>
        <v/>
      </c>
      <c r="T95" s="111" t="s">
        <v>32</v>
      </c>
      <c r="U95" s="102" t="str">
        <f>IF(T95&lt;&gt;"",VLOOKUP(T95,Listes!$M$3:$N$7,2,FALSE),"")</f>
        <v/>
      </c>
      <c r="V95" s="111" t="str">
        <f>IF('Calcul NEP et NEO'!P95&lt;&gt;"",'Calcul NEP et NEO'!P95,"")</f>
        <v/>
      </c>
      <c r="W95" s="112" t="str">
        <f>IF('Calcul NEP et NEO'!Q95&lt;&gt;"",'Calcul NEP et NEO'!Q95,"")</f>
        <v/>
      </c>
      <c r="X95" s="112" t="str">
        <f>IF('Calcul NEP et NEO'!R95&lt;&gt;"",'Calcul NEP et NEO'!R95,"")</f>
        <v/>
      </c>
      <c r="Y95" s="111" t="s">
        <v>32</v>
      </c>
      <c r="Z95" s="102" t="str">
        <f>IF(Y95&lt;&gt;"",VLOOKUP(Y95,Listes!$M$3:$N$7,2,FALSE),"")</f>
        <v/>
      </c>
      <c r="AA95" s="111" t="str">
        <f>IF('Calcul NEP et NEO'!S95&lt;&gt;"",'Calcul NEP et NEO'!S95,"")</f>
        <v/>
      </c>
      <c r="AB95" s="111" t="str">
        <f>IF('Calcul NEP et NEO'!T95&lt;&gt;"",'Calcul NEP et NEO'!T95,"")</f>
        <v/>
      </c>
      <c r="AC95" s="111" t="str">
        <f>IF('Calcul NEP et NEO'!U95&lt;&gt;"",'Calcul NEP et NEO'!U95,"")</f>
        <v/>
      </c>
      <c r="AD95" s="111" t="s">
        <v>32</v>
      </c>
      <c r="AE95" s="102" t="str">
        <f>IF(AD95&lt;&gt;"",VLOOKUP(AD95,Listes!$M$3:$N$7,2,FALSE),"")</f>
        <v/>
      </c>
      <c r="AF95" s="111" t="str">
        <f>IF('Calcul NEP et NEO'!V95&lt;&gt;"",'Calcul NEP et NEO'!V95,"")</f>
        <v/>
      </c>
      <c r="AG95" s="111" t="str">
        <f>IF('Calcul NEP et NEO'!W95&lt;&gt;"",'Calcul NEP et NEO'!W95,"")</f>
        <v/>
      </c>
      <c r="AH95" s="111" t="str">
        <f>IF('Calcul NEP et NEO'!X95&lt;&gt;"",'Calcul NEP et NEO'!X95,"")</f>
        <v/>
      </c>
      <c r="AI95" s="111" t="s">
        <v>32</v>
      </c>
      <c r="AJ95" s="102" t="str">
        <f>IF(AI95&lt;&gt;"",VLOOKUP(AI95,Listes!$M$3:$N$7,2,FALSE),"")</f>
        <v/>
      </c>
      <c r="AK95" s="111" t="str">
        <f>IF('Calcul NEP et NEO'!Y95&lt;&gt;"",'Calcul NEP et NEO'!Y95,"")</f>
        <v/>
      </c>
      <c r="AL95" s="111" t="str">
        <f>IF('Calcul NEP et NEO'!Z95&lt;&gt;"",'Calcul NEP et NEO'!Z95,"")</f>
        <v/>
      </c>
      <c r="AM95" s="111" t="str">
        <f>IF('Calcul NEP et NEO'!AA95&lt;&gt;"",'Calcul NEP et NEO'!AA95,"")</f>
        <v/>
      </c>
      <c r="AN95" s="111" t="s">
        <v>32</v>
      </c>
      <c r="AO95" s="102" t="str">
        <f>IF(AN95&lt;&gt;"",VLOOKUP(AN95,Listes!$M$3:$N$7,2,FALSE),"")</f>
        <v/>
      </c>
      <c r="AP95" s="111" t="str">
        <f>IF('Calcul NEP et NEO'!AB95&lt;&gt;"",'Calcul NEP et NEO'!AB95,"")</f>
        <v/>
      </c>
      <c r="AQ95" s="111" t="str">
        <f>IF('Calcul NEP et NEO'!AC95&lt;&gt;"",'Calcul NEP et NEO'!AC95,"")</f>
        <v/>
      </c>
      <c r="AR95" s="111" t="str">
        <f>IF('Calcul NEP et NEO'!AD95&lt;&gt;"",'Calcul NEP et NEO'!AD95,"")</f>
        <v/>
      </c>
      <c r="AS95" s="111" t="s">
        <v>32</v>
      </c>
      <c r="AT95" s="102" t="str">
        <f>IF(AS95&lt;&gt;"",VLOOKUP(AS95,Listes!$M$3:$N$7,2,FALSE),"")</f>
        <v/>
      </c>
      <c r="AU95" s="111" t="str">
        <f>IF('Calcul NEP et NEO'!AE95&lt;&gt;"",'Calcul NEP et NEO'!AE95,"")</f>
        <v/>
      </c>
      <c r="AV95" s="111" t="str">
        <f>IF('Calcul NEP et NEO'!AF95&lt;&gt;"",'Calcul NEP et NEO'!AF95,"")</f>
        <v/>
      </c>
      <c r="AW95" s="111" t="str">
        <f>IF('Calcul NEP et NEO'!AG95&lt;&gt;"",'Calcul NEP et NEO'!AG95,"")</f>
        <v/>
      </c>
      <c r="AX95" s="111" t="s">
        <v>32</v>
      </c>
      <c r="AY95" s="102" t="str">
        <f>IF(AX95&lt;&gt;"",VLOOKUP(AX95,Listes!$M$3:$N$7,2,FALSE),"")</f>
        <v/>
      </c>
      <c r="AZ95" s="111" t="str">
        <f>IF('Calcul NEP et NEO'!AH95&lt;&gt;"",'Calcul NEP et NEO'!AH95,"")</f>
        <v/>
      </c>
      <c r="BA95" s="111" t="str">
        <f>IF('Calcul NEP et NEO'!AI95&lt;&gt;"",'Calcul NEP et NEO'!AI95,"")</f>
        <v/>
      </c>
      <c r="BB95" s="111" t="str">
        <f>IF('Calcul NEP et NEO'!AJ95&lt;&gt;"",'Calcul NEP et NEO'!AJ95,"")</f>
        <v/>
      </c>
      <c r="BC95" s="111" t="s">
        <v>32</v>
      </c>
      <c r="BD95" s="102" t="str">
        <f>IF(BC95&lt;&gt;"",VLOOKUP(BC95,Listes!$M$3:$N$7,2,FALSE),"")</f>
        <v/>
      </c>
      <c r="BE95" s="111" t="str">
        <f>IF('Calcul NEP et NEO'!AK95&lt;&gt;"",'Calcul NEP et NEO'!AK95,"")</f>
        <v/>
      </c>
      <c r="BF95" s="111" t="str">
        <f>IF('Calcul NEP et NEO'!AL95&lt;&gt;"",'Calcul NEP et NEO'!AL95,"")</f>
        <v/>
      </c>
      <c r="BG95" s="111" t="str">
        <f>IF('Calcul NEP et NEO'!AM95&lt;&gt;"",'Calcul NEP et NEO'!AM95,"")</f>
        <v/>
      </c>
      <c r="BH95" s="111" t="s">
        <v>32</v>
      </c>
      <c r="BI95" s="102" t="str">
        <f>IF(BH95&lt;&gt;"",VLOOKUP(BH95,Listes!$M$3:$N$7,2,FALSE),"")</f>
        <v/>
      </c>
      <c r="BJ95" s="111" t="str">
        <f>IF('Calcul NEP et NEO'!AN95&lt;&gt;"",'Calcul NEP et NEO'!AN95,"")</f>
        <v/>
      </c>
      <c r="BK95" s="111" t="str">
        <f>IF('Calcul NEP et NEO'!AO95&lt;&gt;"",'Calcul NEP et NEO'!AO95,"")</f>
        <v/>
      </c>
      <c r="BL95" s="111" t="str">
        <f>IF('Calcul NEP et NEO'!AP95&lt;&gt;"",'Calcul NEP et NEO'!AP95,"")</f>
        <v/>
      </c>
      <c r="BM95" s="111" t="s">
        <v>32</v>
      </c>
      <c r="BN95" s="102" t="str">
        <f>IF(BM95&lt;&gt;"",VLOOKUP(BM95,Listes!$M$3:$N$7,2,FALSE),"")</f>
        <v/>
      </c>
      <c r="BO95" s="111" t="str">
        <f>IF('Calcul NEP et NEO'!AQ95&lt;&gt;"",'Calcul NEP et NEO'!AQ95,"")</f>
        <v/>
      </c>
      <c r="BP95" s="111" t="str">
        <f>IF('Calcul NEP et NEO'!AR95&lt;&gt;"",'Calcul NEP et NEO'!AR95,"")</f>
        <v/>
      </c>
      <c r="BQ95" s="111" t="str">
        <f>IF('Calcul NEP et NEO'!AS95&lt;&gt;"",'Calcul NEP et NEO'!AS95,"")</f>
        <v/>
      </c>
      <c r="BR95" s="111" t="s">
        <v>32</v>
      </c>
      <c r="BS95" s="102" t="str">
        <f>IF(BR95&lt;&gt;"",VLOOKUP(BR95,Listes!$M$3:$N$7,2,FALSE),"")</f>
        <v/>
      </c>
      <c r="BT95" s="111" t="str">
        <f>IF('Calcul NEP et NEO'!AT95&lt;&gt;"",'Calcul NEP et NEO'!AT95,"")</f>
        <v/>
      </c>
      <c r="BU95" s="111" t="str">
        <f>IF('Calcul NEP et NEO'!AU95&lt;&gt;"",'Calcul NEP et NEO'!AU95,"")</f>
        <v/>
      </c>
      <c r="BV95" s="111" t="str">
        <f>IF('Calcul NEP et NEO'!AV95&lt;&gt;"",'Calcul NEP et NEO'!AV95,"")</f>
        <v/>
      </c>
      <c r="BW95" s="111" t="s">
        <v>32</v>
      </c>
      <c r="BX95" s="102" t="str">
        <f>IF(BW95&lt;&gt;"",VLOOKUP(BW95,Listes!$M$3:$N$7,2,FALSE),"")</f>
        <v/>
      </c>
      <c r="BY95" s="111" t="str">
        <f>IF('Calcul NEP et NEO'!AW95&lt;&gt;"",'Calcul NEP et NEO'!AW95,"")</f>
        <v/>
      </c>
      <c r="BZ95" s="111" t="str">
        <f>IF('Calcul NEP et NEO'!AX95&lt;&gt;"",'Calcul NEP et NEO'!AX95,"")</f>
        <v/>
      </c>
      <c r="CA95" s="111" t="str">
        <f>IF('Calcul NEP et NEO'!AY95&lt;&gt;"",'Calcul NEP et NEO'!AY95,"")</f>
        <v/>
      </c>
      <c r="CB95" s="111" t="s">
        <v>32</v>
      </c>
      <c r="CC95" s="102" t="str">
        <f>IF(CB95&lt;&gt;"",VLOOKUP(CB95,Listes!$M$3:$N$7,2,FALSE),"")</f>
        <v/>
      </c>
      <c r="CD95" s="111" t="str">
        <f>IF('Calcul NEP et NEO'!AZ95&lt;&gt;"",'Calcul NEP et NEO'!AZ95,"")</f>
        <v/>
      </c>
      <c r="CE95" s="111" t="str">
        <f>IF('Calcul NEP et NEO'!BA95&lt;&gt;"",'Calcul NEP et NEO'!BA95,"")</f>
        <v/>
      </c>
      <c r="CF95" s="111" t="str">
        <f>IF('Calcul NEP et NEO'!BB95&lt;&gt;"",'Calcul NEP et NEO'!BB95,"")</f>
        <v/>
      </c>
      <c r="CG95" s="111" t="s">
        <v>32</v>
      </c>
      <c r="CH95" s="102" t="str">
        <f>IF(CG95&lt;&gt;"",VLOOKUP(CG95,Listes!$M$3:$N$7,2,FALSE),"")</f>
        <v/>
      </c>
      <c r="CI95" s="111" t="str">
        <f>IF('Calcul NEP et NEO'!BC95&lt;&gt;"",'Calcul NEP et NEO'!BC95,"")</f>
        <v/>
      </c>
      <c r="CJ95" s="111" t="str">
        <f>IF('Calcul NEP et NEO'!BD95&lt;&gt;"",'Calcul NEP et NEO'!BD95,"")</f>
        <v/>
      </c>
      <c r="CK95" s="111" t="str">
        <f>IF('Calcul NEP et NEO'!BE95&lt;&gt;"",'Calcul NEP et NEO'!BE95,"")</f>
        <v/>
      </c>
      <c r="CL95" s="111" t="s">
        <v>32</v>
      </c>
      <c r="CM95" s="102" t="str">
        <f>IF(CL95&lt;&gt;"",VLOOKUP(CL95,Listes!$M$3:$N$7,2,FALSE),"")</f>
        <v/>
      </c>
      <c r="CN95" s="111" t="str">
        <f>IF('Calcul NEP et NEO'!BF95&lt;&gt;"",'Calcul NEP et NEO'!BF95,"")</f>
        <v/>
      </c>
      <c r="CO95" s="111" t="str">
        <f>IF('Calcul NEP et NEO'!BG95&lt;&gt;"",'Calcul NEP et NEO'!BG95,"")</f>
        <v/>
      </c>
      <c r="CP95" s="111" t="str">
        <f>IF('Calcul NEP et NEO'!BH95&lt;&gt;"",'Calcul NEP et NEO'!BH95,"")</f>
        <v/>
      </c>
      <c r="CQ95" s="111" t="s">
        <v>32</v>
      </c>
      <c r="CR95" s="102" t="str">
        <f>IF(CQ95&lt;&gt;"",VLOOKUP(CQ95,Listes!$M$3:$N$7,2,FALSE),"")</f>
        <v/>
      </c>
      <c r="CS95" s="111" t="str">
        <f>IF('Calcul NEP et NEO'!BI95&lt;&gt;"",'Calcul NEP et NEO'!BI95,"")</f>
        <v/>
      </c>
      <c r="CT95" s="111" t="str">
        <f>IF('Calcul NEP et NEO'!BJ95&lt;&gt;"",'Calcul NEP et NEO'!BJ95,"")</f>
        <v/>
      </c>
      <c r="CU95" s="111" t="str">
        <f>IF('Calcul NEP et NEO'!BK95&lt;&gt;"",'Calcul NEP et NEO'!BK95,"")</f>
        <v/>
      </c>
      <c r="CV95" s="111" t="s">
        <v>32</v>
      </c>
      <c r="CW95" s="102" t="str">
        <f>IF(CV95&lt;&gt;"",VLOOKUP(CV95,Listes!$M$3:$N$7,2,FALSE),"")</f>
        <v/>
      </c>
      <c r="CX95" s="111" t="str">
        <f>IF('Calcul NEP et NEO'!BL95&lt;&gt;"",'Calcul NEP et NEO'!BL95,"")</f>
        <v/>
      </c>
      <c r="CY95" s="111" t="str">
        <f>IF('Calcul NEP et NEO'!BM95&lt;&gt;"",'Calcul NEP et NEO'!BM95,"")</f>
        <v/>
      </c>
      <c r="CZ95" s="111" t="str">
        <f>IF('Calcul NEP et NEO'!BN95&lt;&gt;"",'Calcul NEP et NEO'!BN95,"")</f>
        <v/>
      </c>
      <c r="DA95" s="111" t="s">
        <v>32</v>
      </c>
      <c r="DB95" s="102" t="str">
        <f>IF(DA95&lt;&gt;"",VLOOKUP(DA95,Listes!$M$3:$N$7,2,FALSE),"")</f>
        <v/>
      </c>
      <c r="DC95" s="111" t="str">
        <f>IF('Calcul NEP et NEO'!BO95&lt;&gt;"",'Calcul NEP et NEO'!BO95,"")</f>
        <v/>
      </c>
      <c r="DD95" s="111" t="str">
        <f>IF('Calcul NEP et NEO'!BP95&lt;&gt;"",'Calcul NEP et NEO'!BP95,"")</f>
        <v/>
      </c>
      <c r="DE95" s="50" t="str">
        <f>IF('Calcul NEP et NEO'!BQ95&lt;&gt;"",'Calcul NEP et NEO'!BQ95,"")</f>
        <v/>
      </c>
    </row>
    <row r="96" spans="1:109" ht="14.5" hidden="1" customHeight="1" x14ac:dyDescent="0.35">
      <c r="A96" s="36" t="str">
        <f>IF('Calcul NEP et NEO'!A96&lt;&gt;"",'Calcul NEP et NEO'!A96,"")</f>
        <v/>
      </c>
      <c r="B96" s="36" t="str">
        <f>IF('Calcul NEP et NEO'!B96&lt;&gt;"",'Calcul NEP et NEO'!B96,"")</f>
        <v/>
      </c>
      <c r="C96" s="36" t="str">
        <f>IF('Calcul NEP et NEO'!C96&lt;&gt;"",'Calcul NEP et NEO'!C96,"")</f>
        <v/>
      </c>
      <c r="D96" s="36" t="str">
        <f>IF('Calcul NEP et NEO'!D96&lt;&gt;"",'Calcul NEP et NEO'!D96,"")</f>
        <v/>
      </c>
      <c r="E96" s="47" t="str">
        <f>IF('Calcul NEP et NEO'!E96&lt;&gt;"",'Calcul NEP et NEO'!E96,"")</f>
        <v/>
      </c>
      <c r="F96" s="47" t="str">
        <f>IF('Calcul NEP et NEO'!F96&lt;&gt;"",'Calcul NEP et NEO'!F96,"")</f>
        <v/>
      </c>
      <c r="G96" s="47" t="str">
        <f>IF('Calcul NEP et NEO'!G96&lt;&gt;"",'Calcul NEP et NEO'!G96,"")</f>
        <v/>
      </c>
      <c r="H96" s="47" t="str">
        <f>IF('Calcul NEP et NEO'!H96&lt;&gt;"",'Calcul NEP et NEO'!H96,"")</f>
        <v/>
      </c>
      <c r="I96" s="50" t="str">
        <f>IF('Calcul NEP et NEO'!I96&lt;&gt;"",'Calcul NEP et NEO'!I96,"")</f>
        <v/>
      </c>
      <c r="J96" s="111" t="s">
        <v>32</v>
      </c>
      <c r="K96" s="102" t="str">
        <f>IF(J96&lt;&gt;"",VLOOKUP(J96,Listes!$M$3:$N$7,2,FALSE),"")</f>
        <v/>
      </c>
      <c r="L96" s="111" t="str">
        <f>IF('Calcul NEP et NEO'!J96&lt;&gt;"",'Calcul NEP et NEO'!J96,"")</f>
        <v/>
      </c>
      <c r="M96" s="112" t="str">
        <f>IF('Calcul NEP et NEO'!K96&lt;&gt;"",'Calcul NEP et NEO'!K96,"")</f>
        <v/>
      </c>
      <c r="N96" s="112" t="str">
        <f>IF('Calcul NEP et NEO'!L96&lt;&gt;"",'Calcul NEP et NEO'!L96,"")</f>
        <v/>
      </c>
      <c r="O96" s="111" t="s">
        <v>32</v>
      </c>
      <c r="P96" s="102" t="str">
        <f>IF(O96&lt;&gt;"",VLOOKUP(O96,Listes!$M$3:$N$7,2,FALSE),"")</f>
        <v/>
      </c>
      <c r="Q96" s="111" t="str">
        <f>IF('Calcul NEP et NEO'!M96&lt;&gt;"",'Calcul NEP et NEO'!M96,"")</f>
        <v/>
      </c>
      <c r="R96" s="112" t="str">
        <f>IF('Calcul NEP et NEO'!N96&lt;&gt;"",'Calcul NEP et NEO'!N96,"")</f>
        <v/>
      </c>
      <c r="S96" s="112" t="str">
        <f>IF('Calcul NEP et NEO'!O96&lt;&gt;"",'Calcul NEP et NEO'!O96,"")</f>
        <v/>
      </c>
      <c r="T96" s="111" t="s">
        <v>32</v>
      </c>
      <c r="U96" s="102" t="str">
        <f>IF(T96&lt;&gt;"",VLOOKUP(T96,Listes!$M$3:$N$7,2,FALSE),"")</f>
        <v/>
      </c>
      <c r="V96" s="111" t="str">
        <f>IF('Calcul NEP et NEO'!P96&lt;&gt;"",'Calcul NEP et NEO'!P96,"")</f>
        <v/>
      </c>
      <c r="W96" s="112" t="str">
        <f>IF('Calcul NEP et NEO'!Q96&lt;&gt;"",'Calcul NEP et NEO'!Q96,"")</f>
        <v/>
      </c>
      <c r="X96" s="112" t="str">
        <f>IF('Calcul NEP et NEO'!R96&lt;&gt;"",'Calcul NEP et NEO'!R96,"")</f>
        <v/>
      </c>
      <c r="Y96" s="111" t="s">
        <v>32</v>
      </c>
      <c r="Z96" s="102" t="str">
        <f>IF(Y96&lt;&gt;"",VLOOKUP(Y96,Listes!$M$3:$N$7,2,FALSE),"")</f>
        <v/>
      </c>
      <c r="AA96" s="111" t="str">
        <f>IF('Calcul NEP et NEO'!S96&lt;&gt;"",'Calcul NEP et NEO'!S96,"")</f>
        <v/>
      </c>
      <c r="AB96" s="111" t="str">
        <f>IF('Calcul NEP et NEO'!T96&lt;&gt;"",'Calcul NEP et NEO'!T96,"")</f>
        <v/>
      </c>
      <c r="AC96" s="111" t="str">
        <f>IF('Calcul NEP et NEO'!U96&lt;&gt;"",'Calcul NEP et NEO'!U96,"")</f>
        <v/>
      </c>
      <c r="AD96" s="111" t="s">
        <v>32</v>
      </c>
      <c r="AE96" s="102" t="str">
        <f>IF(AD96&lt;&gt;"",VLOOKUP(AD96,Listes!$M$3:$N$7,2,FALSE),"")</f>
        <v/>
      </c>
      <c r="AF96" s="111" t="str">
        <f>IF('Calcul NEP et NEO'!V96&lt;&gt;"",'Calcul NEP et NEO'!V96,"")</f>
        <v/>
      </c>
      <c r="AG96" s="111" t="str">
        <f>IF('Calcul NEP et NEO'!W96&lt;&gt;"",'Calcul NEP et NEO'!W96,"")</f>
        <v/>
      </c>
      <c r="AH96" s="111" t="str">
        <f>IF('Calcul NEP et NEO'!X96&lt;&gt;"",'Calcul NEP et NEO'!X96,"")</f>
        <v/>
      </c>
      <c r="AI96" s="111" t="s">
        <v>32</v>
      </c>
      <c r="AJ96" s="102" t="str">
        <f>IF(AI96&lt;&gt;"",VLOOKUP(AI96,Listes!$M$3:$N$7,2,FALSE),"")</f>
        <v/>
      </c>
      <c r="AK96" s="111" t="str">
        <f>IF('Calcul NEP et NEO'!Y96&lt;&gt;"",'Calcul NEP et NEO'!Y96,"")</f>
        <v/>
      </c>
      <c r="AL96" s="111" t="str">
        <f>IF('Calcul NEP et NEO'!Z96&lt;&gt;"",'Calcul NEP et NEO'!Z96,"")</f>
        <v/>
      </c>
      <c r="AM96" s="111" t="str">
        <f>IF('Calcul NEP et NEO'!AA96&lt;&gt;"",'Calcul NEP et NEO'!AA96,"")</f>
        <v/>
      </c>
      <c r="AN96" s="111" t="s">
        <v>32</v>
      </c>
      <c r="AO96" s="102" t="str">
        <f>IF(AN96&lt;&gt;"",VLOOKUP(AN96,Listes!$M$3:$N$7,2,FALSE),"")</f>
        <v/>
      </c>
      <c r="AP96" s="111" t="str">
        <f>IF('Calcul NEP et NEO'!AB96&lt;&gt;"",'Calcul NEP et NEO'!AB96,"")</f>
        <v/>
      </c>
      <c r="AQ96" s="111" t="str">
        <f>IF('Calcul NEP et NEO'!AC96&lt;&gt;"",'Calcul NEP et NEO'!AC96,"")</f>
        <v/>
      </c>
      <c r="AR96" s="111" t="str">
        <f>IF('Calcul NEP et NEO'!AD96&lt;&gt;"",'Calcul NEP et NEO'!AD96,"")</f>
        <v/>
      </c>
      <c r="AS96" s="111" t="s">
        <v>32</v>
      </c>
      <c r="AT96" s="102" t="str">
        <f>IF(AS96&lt;&gt;"",VLOOKUP(AS96,Listes!$M$3:$N$7,2,FALSE),"")</f>
        <v/>
      </c>
      <c r="AU96" s="111" t="str">
        <f>IF('Calcul NEP et NEO'!AE96&lt;&gt;"",'Calcul NEP et NEO'!AE96,"")</f>
        <v/>
      </c>
      <c r="AV96" s="111" t="str">
        <f>IF('Calcul NEP et NEO'!AF96&lt;&gt;"",'Calcul NEP et NEO'!AF96,"")</f>
        <v/>
      </c>
      <c r="AW96" s="111" t="str">
        <f>IF('Calcul NEP et NEO'!AG96&lt;&gt;"",'Calcul NEP et NEO'!AG96,"")</f>
        <v/>
      </c>
      <c r="AX96" s="111" t="s">
        <v>32</v>
      </c>
      <c r="AY96" s="102" t="str">
        <f>IF(AX96&lt;&gt;"",VLOOKUP(AX96,Listes!$M$3:$N$7,2,FALSE),"")</f>
        <v/>
      </c>
      <c r="AZ96" s="111" t="str">
        <f>IF('Calcul NEP et NEO'!AH96&lt;&gt;"",'Calcul NEP et NEO'!AH96,"")</f>
        <v/>
      </c>
      <c r="BA96" s="111" t="str">
        <f>IF('Calcul NEP et NEO'!AI96&lt;&gt;"",'Calcul NEP et NEO'!AI96,"")</f>
        <v/>
      </c>
      <c r="BB96" s="111" t="str">
        <f>IF('Calcul NEP et NEO'!AJ96&lt;&gt;"",'Calcul NEP et NEO'!AJ96,"")</f>
        <v/>
      </c>
      <c r="BC96" s="111" t="s">
        <v>32</v>
      </c>
      <c r="BD96" s="102" t="str">
        <f>IF(BC96&lt;&gt;"",VLOOKUP(BC96,Listes!$M$3:$N$7,2,FALSE),"")</f>
        <v/>
      </c>
      <c r="BE96" s="111" t="str">
        <f>IF('Calcul NEP et NEO'!AK96&lt;&gt;"",'Calcul NEP et NEO'!AK96,"")</f>
        <v/>
      </c>
      <c r="BF96" s="111" t="str">
        <f>IF('Calcul NEP et NEO'!AL96&lt;&gt;"",'Calcul NEP et NEO'!AL96,"")</f>
        <v/>
      </c>
      <c r="BG96" s="111" t="str">
        <f>IF('Calcul NEP et NEO'!AM96&lt;&gt;"",'Calcul NEP et NEO'!AM96,"")</f>
        <v/>
      </c>
      <c r="BH96" s="111" t="s">
        <v>32</v>
      </c>
      <c r="BI96" s="102" t="str">
        <f>IF(BH96&lt;&gt;"",VLOOKUP(BH96,Listes!$M$3:$N$7,2,FALSE),"")</f>
        <v/>
      </c>
      <c r="BJ96" s="111" t="str">
        <f>IF('Calcul NEP et NEO'!AN96&lt;&gt;"",'Calcul NEP et NEO'!AN96,"")</f>
        <v/>
      </c>
      <c r="BK96" s="111" t="str">
        <f>IF('Calcul NEP et NEO'!AO96&lt;&gt;"",'Calcul NEP et NEO'!AO96,"")</f>
        <v/>
      </c>
      <c r="BL96" s="111" t="str">
        <f>IF('Calcul NEP et NEO'!AP96&lt;&gt;"",'Calcul NEP et NEO'!AP96,"")</f>
        <v/>
      </c>
      <c r="BM96" s="111" t="s">
        <v>32</v>
      </c>
      <c r="BN96" s="102" t="str">
        <f>IF(BM96&lt;&gt;"",VLOOKUP(BM96,Listes!$M$3:$N$7,2,FALSE),"")</f>
        <v/>
      </c>
      <c r="BO96" s="111" t="str">
        <f>IF('Calcul NEP et NEO'!AQ96&lt;&gt;"",'Calcul NEP et NEO'!AQ96,"")</f>
        <v/>
      </c>
      <c r="BP96" s="111" t="str">
        <f>IF('Calcul NEP et NEO'!AR96&lt;&gt;"",'Calcul NEP et NEO'!AR96,"")</f>
        <v/>
      </c>
      <c r="BQ96" s="111" t="str">
        <f>IF('Calcul NEP et NEO'!AS96&lt;&gt;"",'Calcul NEP et NEO'!AS96,"")</f>
        <v/>
      </c>
      <c r="BR96" s="111" t="s">
        <v>32</v>
      </c>
      <c r="BS96" s="102" t="str">
        <f>IF(BR96&lt;&gt;"",VLOOKUP(BR96,Listes!$M$3:$N$7,2,FALSE),"")</f>
        <v/>
      </c>
      <c r="BT96" s="111" t="str">
        <f>IF('Calcul NEP et NEO'!AT96&lt;&gt;"",'Calcul NEP et NEO'!AT96,"")</f>
        <v/>
      </c>
      <c r="BU96" s="111" t="str">
        <f>IF('Calcul NEP et NEO'!AU96&lt;&gt;"",'Calcul NEP et NEO'!AU96,"")</f>
        <v/>
      </c>
      <c r="BV96" s="111" t="str">
        <f>IF('Calcul NEP et NEO'!AV96&lt;&gt;"",'Calcul NEP et NEO'!AV96,"")</f>
        <v/>
      </c>
      <c r="BW96" s="111" t="s">
        <v>32</v>
      </c>
      <c r="BX96" s="102" t="str">
        <f>IF(BW96&lt;&gt;"",VLOOKUP(BW96,Listes!$M$3:$N$7,2,FALSE),"")</f>
        <v/>
      </c>
      <c r="BY96" s="111" t="str">
        <f>IF('Calcul NEP et NEO'!AW96&lt;&gt;"",'Calcul NEP et NEO'!AW96,"")</f>
        <v/>
      </c>
      <c r="BZ96" s="111" t="str">
        <f>IF('Calcul NEP et NEO'!AX96&lt;&gt;"",'Calcul NEP et NEO'!AX96,"")</f>
        <v/>
      </c>
      <c r="CA96" s="111" t="str">
        <f>IF('Calcul NEP et NEO'!AY96&lt;&gt;"",'Calcul NEP et NEO'!AY96,"")</f>
        <v/>
      </c>
      <c r="CB96" s="111" t="s">
        <v>32</v>
      </c>
      <c r="CC96" s="102" t="str">
        <f>IF(CB96&lt;&gt;"",VLOOKUP(CB96,Listes!$M$3:$N$7,2,FALSE),"")</f>
        <v/>
      </c>
      <c r="CD96" s="111" t="str">
        <f>IF('Calcul NEP et NEO'!AZ96&lt;&gt;"",'Calcul NEP et NEO'!AZ96,"")</f>
        <v/>
      </c>
      <c r="CE96" s="111" t="str">
        <f>IF('Calcul NEP et NEO'!BA96&lt;&gt;"",'Calcul NEP et NEO'!BA96,"")</f>
        <v/>
      </c>
      <c r="CF96" s="111" t="str">
        <f>IF('Calcul NEP et NEO'!BB96&lt;&gt;"",'Calcul NEP et NEO'!BB96,"")</f>
        <v/>
      </c>
      <c r="CG96" s="111" t="s">
        <v>32</v>
      </c>
      <c r="CH96" s="102" t="str">
        <f>IF(CG96&lt;&gt;"",VLOOKUP(CG96,Listes!$M$3:$N$7,2,FALSE),"")</f>
        <v/>
      </c>
      <c r="CI96" s="111" t="str">
        <f>IF('Calcul NEP et NEO'!BC96&lt;&gt;"",'Calcul NEP et NEO'!BC96,"")</f>
        <v/>
      </c>
      <c r="CJ96" s="111" t="str">
        <f>IF('Calcul NEP et NEO'!BD96&lt;&gt;"",'Calcul NEP et NEO'!BD96,"")</f>
        <v/>
      </c>
      <c r="CK96" s="111" t="str">
        <f>IF('Calcul NEP et NEO'!BE96&lt;&gt;"",'Calcul NEP et NEO'!BE96,"")</f>
        <v/>
      </c>
      <c r="CL96" s="111" t="s">
        <v>32</v>
      </c>
      <c r="CM96" s="102" t="str">
        <f>IF(CL96&lt;&gt;"",VLOOKUP(CL96,Listes!$M$3:$N$7,2,FALSE),"")</f>
        <v/>
      </c>
      <c r="CN96" s="111" t="str">
        <f>IF('Calcul NEP et NEO'!BF96&lt;&gt;"",'Calcul NEP et NEO'!BF96,"")</f>
        <v/>
      </c>
      <c r="CO96" s="111" t="str">
        <f>IF('Calcul NEP et NEO'!BG96&lt;&gt;"",'Calcul NEP et NEO'!BG96,"")</f>
        <v/>
      </c>
      <c r="CP96" s="111" t="str">
        <f>IF('Calcul NEP et NEO'!BH96&lt;&gt;"",'Calcul NEP et NEO'!BH96,"")</f>
        <v/>
      </c>
      <c r="CQ96" s="111" t="s">
        <v>32</v>
      </c>
      <c r="CR96" s="102" t="str">
        <f>IF(CQ96&lt;&gt;"",VLOOKUP(CQ96,Listes!$M$3:$N$7,2,FALSE),"")</f>
        <v/>
      </c>
      <c r="CS96" s="111" t="str">
        <f>IF('Calcul NEP et NEO'!BI96&lt;&gt;"",'Calcul NEP et NEO'!BI96,"")</f>
        <v/>
      </c>
      <c r="CT96" s="111" t="str">
        <f>IF('Calcul NEP et NEO'!BJ96&lt;&gt;"",'Calcul NEP et NEO'!BJ96,"")</f>
        <v/>
      </c>
      <c r="CU96" s="111" t="str">
        <f>IF('Calcul NEP et NEO'!BK96&lt;&gt;"",'Calcul NEP et NEO'!BK96,"")</f>
        <v/>
      </c>
      <c r="CV96" s="111" t="s">
        <v>32</v>
      </c>
      <c r="CW96" s="102" t="str">
        <f>IF(CV96&lt;&gt;"",VLOOKUP(CV96,Listes!$M$3:$N$7,2,FALSE),"")</f>
        <v/>
      </c>
      <c r="CX96" s="111" t="str">
        <f>IF('Calcul NEP et NEO'!BL96&lt;&gt;"",'Calcul NEP et NEO'!BL96,"")</f>
        <v/>
      </c>
      <c r="CY96" s="111" t="str">
        <f>IF('Calcul NEP et NEO'!BM96&lt;&gt;"",'Calcul NEP et NEO'!BM96,"")</f>
        <v/>
      </c>
      <c r="CZ96" s="111" t="str">
        <f>IF('Calcul NEP et NEO'!BN96&lt;&gt;"",'Calcul NEP et NEO'!BN96,"")</f>
        <v/>
      </c>
      <c r="DA96" s="111" t="s">
        <v>32</v>
      </c>
      <c r="DB96" s="102" t="str">
        <f>IF(DA96&lt;&gt;"",VLOOKUP(DA96,Listes!$M$3:$N$7,2,FALSE),"")</f>
        <v/>
      </c>
      <c r="DC96" s="111" t="str">
        <f>IF('Calcul NEP et NEO'!BO96&lt;&gt;"",'Calcul NEP et NEO'!BO96,"")</f>
        <v/>
      </c>
      <c r="DD96" s="111" t="str">
        <f>IF('Calcul NEP et NEO'!BP96&lt;&gt;"",'Calcul NEP et NEO'!BP96,"")</f>
        <v/>
      </c>
      <c r="DE96" s="50" t="str">
        <f>IF('Calcul NEP et NEO'!BQ96&lt;&gt;"",'Calcul NEP et NEO'!BQ96,"")</f>
        <v/>
      </c>
    </row>
    <row r="97" spans="1:109" ht="14.5" hidden="1" customHeight="1" x14ac:dyDescent="0.35">
      <c r="A97" s="36" t="str">
        <f>IF('Calcul NEP et NEO'!A97&lt;&gt;"",'Calcul NEP et NEO'!A97,"")</f>
        <v/>
      </c>
      <c r="B97" s="36" t="str">
        <f>IF('Calcul NEP et NEO'!B97&lt;&gt;"",'Calcul NEP et NEO'!B97,"")</f>
        <v/>
      </c>
      <c r="C97" s="36" t="str">
        <f>IF('Calcul NEP et NEO'!C97&lt;&gt;"",'Calcul NEP et NEO'!C97,"")</f>
        <v/>
      </c>
      <c r="D97" s="36" t="str">
        <f>IF('Calcul NEP et NEO'!D97&lt;&gt;"",'Calcul NEP et NEO'!D97,"")</f>
        <v/>
      </c>
      <c r="E97" s="47" t="str">
        <f>IF('Calcul NEP et NEO'!E97&lt;&gt;"",'Calcul NEP et NEO'!E97,"")</f>
        <v/>
      </c>
      <c r="F97" s="47" t="str">
        <f>IF('Calcul NEP et NEO'!F97&lt;&gt;"",'Calcul NEP et NEO'!F97,"")</f>
        <v/>
      </c>
      <c r="G97" s="47" t="str">
        <f>IF('Calcul NEP et NEO'!G97&lt;&gt;"",'Calcul NEP et NEO'!G97,"")</f>
        <v/>
      </c>
      <c r="H97" s="47" t="str">
        <f>IF('Calcul NEP et NEO'!H97&lt;&gt;"",'Calcul NEP et NEO'!H97,"")</f>
        <v/>
      </c>
      <c r="I97" s="50" t="str">
        <f>IF('Calcul NEP et NEO'!I97&lt;&gt;"",'Calcul NEP et NEO'!I97,"")</f>
        <v/>
      </c>
      <c r="J97" s="111" t="s">
        <v>32</v>
      </c>
      <c r="K97" s="102" t="str">
        <f>IF(J97&lt;&gt;"",VLOOKUP(J97,Listes!$M$3:$N$7,2,FALSE),"")</f>
        <v/>
      </c>
      <c r="L97" s="111" t="str">
        <f>IF('Calcul NEP et NEO'!J97&lt;&gt;"",'Calcul NEP et NEO'!J97,"")</f>
        <v/>
      </c>
      <c r="M97" s="112" t="str">
        <f>IF('Calcul NEP et NEO'!K97&lt;&gt;"",'Calcul NEP et NEO'!K97,"")</f>
        <v/>
      </c>
      <c r="N97" s="112" t="str">
        <f>IF('Calcul NEP et NEO'!L97&lt;&gt;"",'Calcul NEP et NEO'!L97,"")</f>
        <v/>
      </c>
      <c r="O97" s="111" t="s">
        <v>32</v>
      </c>
      <c r="P97" s="102" t="str">
        <f>IF(O97&lt;&gt;"",VLOOKUP(O97,Listes!$M$3:$N$7,2,FALSE),"")</f>
        <v/>
      </c>
      <c r="Q97" s="111" t="str">
        <f>IF('Calcul NEP et NEO'!M97&lt;&gt;"",'Calcul NEP et NEO'!M97,"")</f>
        <v/>
      </c>
      <c r="R97" s="112" t="str">
        <f>IF('Calcul NEP et NEO'!N97&lt;&gt;"",'Calcul NEP et NEO'!N97,"")</f>
        <v/>
      </c>
      <c r="S97" s="112" t="str">
        <f>IF('Calcul NEP et NEO'!O97&lt;&gt;"",'Calcul NEP et NEO'!O97,"")</f>
        <v/>
      </c>
      <c r="T97" s="111" t="s">
        <v>32</v>
      </c>
      <c r="U97" s="102" t="str">
        <f>IF(T97&lt;&gt;"",VLOOKUP(T97,Listes!$M$3:$N$7,2,FALSE),"")</f>
        <v/>
      </c>
      <c r="V97" s="111" t="str">
        <f>IF('Calcul NEP et NEO'!P97&lt;&gt;"",'Calcul NEP et NEO'!P97,"")</f>
        <v/>
      </c>
      <c r="W97" s="112" t="str">
        <f>IF('Calcul NEP et NEO'!Q97&lt;&gt;"",'Calcul NEP et NEO'!Q97,"")</f>
        <v/>
      </c>
      <c r="X97" s="112" t="str">
        <f>IF('Calcul NEP et NEO'!R97&lt;&gt;"",'Calcul NEP et NEO'!R97,"")</f>
        <v/>
      </c>
      <c r="Y97" s="111" t="s">
        <v>32</v>
      </c>
      <c r="Z97" s="102" t="str">
        <f>IF(Y97&lt;&gt;"",VLOOKUP(Y97,Listes!$M$3:$N$7,2,FALSE),"")</f>
        <v/>
      </c>
      <c r="AA97" s="111" t="str">
        <f>IF('Calcul NEP et NEO'!S97&lt;&gt;"",'Calcul NEP et NEO'!S97,"")</f>
        <v/>
      </c>
      <c r="AB97" s="111" t="str">
        <f>IF('Calcul NEP et NEO'!T97&lt;&gt;"",'Calcul NEP et NEO'!T97,"")</f>
        <v/>
      </c>
      <c r="AC97" s="111" t="str">
        <f>IF('Calcul NEP et NEO'!U97&lt;&gt;"",'Calcul NEP et NEO'!U97,"")</f>
        <v/>
      </c>
      <c r="AD97" s="111" t="s">
        <v>32</v>
      </c>
      <c r="AE97" s="102" t="str">
        <f>IF(AD97&lt;&gt;"",VLOOKUP(AD97,Listes!$M$3:$N$7,2,FALSE),"")</f>
        <v/>
      </c>
      <c r="AF97" s="111" t="str">
        <f>IF('Calcul NEP et NEO'!V97&lt;&gt;"",'Calcul NEP et NEO'!V97,"")</f>
        <v/>
      </c>
      <c r="AG97" s="111" t="str">
        <f>IF('Calcul NEP et NEO'!W97&lt;&gt;"",'Calcul NEP et NEO'!W97,"")</f>
        <v/>
      </c>
      <c r="AH97" s="111" t="str">
        <f>IF('Calcul NEP et NEO'!X97&lt;&gt;"",'Calcul NEP et NEO'!X97,"")</f>
        <v/>
      </c>
      <c r="AI97" s="111" t="s">
        <v>32</v>
      </c>
      <c r="AJ97" s="102" t="str">
        <f>IF(AI97&lt;&gt;"",VLOOKUP(AI97,Listes!$M$3:$N$7,2,FALSE),"")</f>
        <v/>
      </c>
      <c r="AK97" s="111" t="str">
        <f>IF('Calcul NEP et NEO'!Y97&lt;&gt;"",'Calcul NEP et NEO'!Y97,"")</f>
        <v/>
      </c>
      <c r="AL97" s="111" t="str">
        <f>IF('Calcul NEP et NEO'!Z97&lt;&gt;"",'Calcul NEP et NEO'!Z97,"")</f>
        <v/>
      </c>
      <c r="AM97" s="111" t="str">
        <f>IF('Calcul NEP et NEO'!AA97&lt;&gt;"",'Calcul NEP et NEO'!AA97,"")</f>
        <v/>
      </c>
      <c r="AN97" s="111" t="s">
        <v>32</v>
      </c>
      <c r="AO97" s="102" t="str">
        <f>IF(AN97&lt;&gt;"",VLOOKUP(AN97,Listes!$M$3:$N$7,2,FALSE),"")</f>
        <v/>
      </c>
      <c r="AP97" s="111" t="str">
        <f>IF('Calcul NEP et NEO'!AB97&lt;&gt;"",'Calcul NEP et NEO'!AB97,"")</f>
        <v/>
      </c>
      <c r="AQ97" s="111" t="str">
        <f>IF('Calcul NEP et NEO'!AC97&lt;&gt;"",'Calcul NEP et NEO'!AC97,"")</f>
        <v/>
      </c>
      <c r="AR97" s="111" t="str">
        <f>IF('Calcul NEP et NEO'!AD97&lt;&gt;"",'Calcul NEP et NEO'!AD97,"")</f>
        <v/>
      </c>
      <c r="AS97" s="111" t="s">
        <v>32</v>
      </c>
      <c r="AT97" s="102" t="str">
        <f>IF(AS97&lt;&gt;"",VLOOKUP(AS97,Listes!$M$3:$N$7,2,FALSE),"")</f>
        <v/>
      </c>
      <c r="AU97" s="111" t="str">
        <f>IF('Calcul NEP et NEO'!AE97&lt;&gt;"",'Calcul NEP et NEO'!AE97,"")</f>
        <v/>
      </c>
      <c r="AV97" s="111" t="str">
        <f>IF('Calcul NEP et NEO'!AF97&lt;&gt;"",'Calcul NEP et NEO'!AF97,"")</f>
        <v/>
      </c>
      <c r="AW97" s="111" t="str">
        <f>IF('Calcul NEP et NEO'!AG97&lt;&gt;"",'Calcul NEP et NEO'!AG97,"")</f>
        <v/>
      </c>
      <c r="AX97" s="111" t="s">
        <v>32</v>
      </c>
      <c r="AY97" s="102" t="str">
        <f>IF(AX97&lt;&gt;"",VLOOKUP(AX97,Listes!$M$3:$N$7,2,FALSE),"")</f>
        <v/>
      </c>
      <c r="AZ97" s="111" t="str">
        <f>IF('Calcul NEP et NEO'!AH97&lt;&gt;"",'Calcul NEP et NEO'!AH97,"")</f>
        <v/>
      </c>
      <c r="BA97" s="111" t="str">
        <f>IF('Calcul NEP et NEO'!AI97&lt;&gt;"",'Calcul NEP et NEO'!AI97,"")</f>
        <v/>
      </c>
      <c r="BB97" s="111" t="str">
        <f>IF('Calcul NEP et NEO'!AJ97&lt;&gt;"",'Calcul NEP et NEO'!AJ97,"")</f>
        <v/>
      </c>
      <c r="BC97" s="111" t="s">
        <v>32</v>
      </c>
      <c r="BD97" s="102" t="str">
        <f>IF(BC97&lt;&gt;"",VLOOKUP(BC97,Listes!$M$3:$N$7,2,FALSE),"")</f>
        <v/>
      </c>
      <c r="BE97" s="111" t="str">
        <f>IF('Calcul NEP et NEO'!AK97&lt;&gt;"",'Calcul NEP et NEO'!AK97,"")</f>
        <v/>
      </c>
      <c r="BF97" s="111" t="str">
        <f>IF('Calcul NEP et NEO'!AL97&lt;&gt;"",'Calcul NEP et NEO'!AL97,"")</f>
        <v/>
      </c>
      <c r="BG97" s="111" t="str">
        <f>IF('Calcul NEP et NEO'!AM97&lt;&gt;"",'Calcul NEP et NEO'!AM97,"")</f>
        <v/>
      </c>
      <c r="BH97" s="111" t="s">
        <v>32</v>
      </c>
      <c r="BI97" s="102" t="str">
        <f>IF(BH97&lt;&gt;"",VLOOKUP(BH97,Listes!$M$3:$N$7,2,FALSE),"")</f>
        <v/>
      </c>
      <c r="BJ97" s="111" t="str">
        <f>IF('Calcul NEP et NEO'!AN97&lt;&gt;"",'Calcul NEP et NEO'!AN97,"")</f>
        <v/>
      </c>
      <c r="BK97" s="111" t="str">
        <f>IF('Calcul NEP et NEO'!AO97&lt;&gt;"",'Calcul NEP et NEO'!AO97,"")</f>
        <v/>
      </c>
      <c r="BL97" s="111" t="str">
        <f>IF('Calcul NEP et NEO'!AP97&lt;&gt;"",'Calcul NEP et NEO'!AP97,"")</f>
        <v/>
      </c>
      <c r="BM97" s="111" t="s">
        <v>32</v>
      </c>
      <c r="BN97" s="102" t="str">
        <f>IF(BM97&lt;&gt;"",VLOOKUP(BM97,Listes!$M$3:$N$7,2,FALSE),"")</f>
        <v/>
      </c>
      <c r="BO97" s="111" t="str">
        <f>IF('Calcul NEP et NEO'!AQ97&lt;&gt;"",'Calcul NEP et NEO'!AQ97,"")</f>
        <v/>
      </c>
      <c r="BP97" s="111" t="str">
        <f>IF('Calcul NEP et NEO'!AR97&lt;&gt;"",'Calcul NEP et NEO'!AR97,"")</f>
        <v/>
      </c>
      <c r="BQ97" s="111" t="str">
        <f>IF('Calcul NEP et NEO'!AS97&lt;&gt;"",'Calcul NEP et NEO'!AS97,"")</f>
        <v/>
      </c>
      <c r="BR97" s="111" t="s">
        <v>32</v>
      </c>
      <c r="BS97" s="102" t="str">
        <f>IF(BR97&lt;&gt;"",VLOOKUP(BR97,Listes!$M$3:$N$7,2,FALSE),"")</f>
        <v/>
      </c>
      <c r="BT97" s="111" t="str">
        <f>IF('Calcul NEP et NEO'!AT97&lt;&gt;"",'Calcul NEP et NEO'!AT97,"")</f>
        <v/>
      </c>
      <c r="BU97" s="111" t="str">
        <f>IF('Calcul NEP et NEO'!AU97&lt;&gt;"",'Calcul NEP et NEO'!AU97,"")</f>
        <v/>
      </c>
      <c r="BV97" s="111" t="str">
        <f>IF('Calcul NEP et NEO'!AV97&lt;&gt;"",'Calcul NEP et NEO'!AV97,"")</f>
        <v/>
      </c>
      <c r="BW97" s="111" t="s">
        <v>32</v>
      </c>
      <c r="BX97" s="102" t="str">
        <f>IF(BW97&lt;&gt;"",VLOOKUP(BW97,Listes!$M$3:$N$7,2,FALSE),"")</f>
        <v/>
      </c>
      <c r="BY97" s="111" t="str">
        <f>IF('Calcul NEP et NEO'!AW97&lt;&gt;"",'Calcul NEP et NEO'!AW97,"")</f>
        <v/>
      </c>
      <c r="BZ97" s="111" t="str">
        <f>IF('Calcul NEP et NEO'!AX97&lt;&gt;"",'Calcul NEP et NEO'!AX97,"")</f>
        <v/>
      </c>
      <c r="CA97" s="111" t="str">
        <f>IF('Calcul NEP et NEO'!AY97&lt;&gt;"",'Calcul NEP et NEO'!AY97,"")</f>
        <v/>
      </c>
      <c r="CB97" s="111" t="s">
        <v>32</v>
      </c>
      <c r="CC97" s="102" t="str">
        <f>IF(CB97&lt;&gt;"",VLOOKUP(CB97,Listes!$M$3:$N$7,2,FALSE),"")</f>
        <v/>
      </c>
      <c r="CD97" s="111" t="str">
        <f>IF('Calcul NEP et NEO'!AZ97&lt;&gt;"",'Calcul NEP et NEO'!AZ97,"")</f>
        <v/>
      </c>
      <c r="CE97" s="111" t="str">
        <f>IF('Calcul NEP et NEO'!BA97&lt;&gt;"",'Calcul NEP et NEO'!BA97,"")</f>
        <v/>
      </c>
      <c r="CF97" s="111" t="str">
        <f>IF('Calcul NEP et NEO'!BB97&lt;&gt;"",'Calcul NEP et NEO'!BB97,"")</f>
        <v/>
      </c>
      <c r="CG97" s="111" t="s">
        <v>32</v>
      </c>
      <c r="CH97" s="102" t="str">
        <f>IF(CG97&lt;&gt;"",VLOOKUP(CG97,Listes!$M$3:$N$7,2,FALSE),"")</f>
        <v/>
      </c>
      <c r="CI97" s="111" t="str">
        <f>IF('Calcul NEP et NEO'!BC97&lt;&gt;"",'Calcul NEP et NEO'!BC97,"")</f>
        <v/>
      </c>
      <c r="CJ97" s="111" t="str">
        <f>IF('Calcul NEP et NEO'!BD97&lt;&gt;"",'Calcul NEP et NEO'!BD97,"")</f>
        <v/>
      </c>
      <c r="CK97" s="111" t="str">
        <f>IF('Calcul NEP et NEO'!BE97&lt;&gt;"",'Calcul NEP et NEO'!BE97,"")</f>
        <v/>
      </c>
      <c r="CL97" s="111" t="s">
        <v>32</v>
      </c>
      <c r="CM97" s="102" t="str">
        <f>IF(CL97&lt;&gt;"",VLOOKUP(CL97,Listes!$M$3:$N$7,2,FALSE),"")</f>
        <v/>
      </c>
      <c r="CN97" s="111" t="str">
        <f>IF('Calcul NEP et NEO'!BF97&lt;&gt;"",'Calcul NEP et NEO'!BF97,"")</f>
        <v/>
      </c>
      <c r="CO97" s="111" t="str">
        <f>IF('Calcul NEP et NEO'!BG97&lt;&gt;"",'Calcul NEP et NEO'!BG97,"")</f>
        <v/>
      </c>
      <c r="CP97" s="111" t="str">
        <f>IF('Calcul NEP et NEO'!BH97&lt;&gt;"",'Calcul NEP et NEO'!BH97,"")</f>
        <v/>
      </c>
      <c r="CQ97" s="111" t="s">
        <v>32</v>
      </c>
      <c r="CR97" s="102" t="str">
        <f>IF(CQ97&lt;&gt;"",VLOOKUP(CQ97,Listes!$M$3:$N$7,2,FALSE),"")</f>
        <v/>
      </c>
      <c r="CS97" s="111" t="str">
        <f>IF('Calcul NEP et NEO'!BI97&lt;&gt;"",'Calcul NEP et NEO'!BI97,"")</f>
        <v/>
      </c>
      <c r="CT97" s="111" t="str">
        <f>IF('Calcul NEP et NEO'!BJ97&lt;&gt;"",'Calcul NEP et NEO'!BJ97,"")</f>
        <v/>
      </c>
      <c r="CU97" s="111" t="str">
        <f>IF('Calcul NEP et NEO'!BK97&lt;&gt;"",'Calcul NEP et NEO'!BK97,"")</f>
        <v/>
      </c>
      <c r="CV97" s="111" t="s">
        <v>32</v>
      </c>
      <c r="CW97" s="102" t="str">
        <f>IF(CV97&lt;&gt;"",VLOOKUP(CV97,Listes!$M$3:$N$7,2,FALSE),"")</f>
        <v/>
      </c>
      <c r="CX97" s="111" t="str">
        <f>IF('Calcul NEP et NEO'!BL97&lt;&gt;"",'Calcul NEP et NEO'!BL97,"")</f>
        <v/>
      </c>
      <c r="CY97" s="111" t="str">
        <f>IF('Calcul NEP et NEO'!BM97&lt;&gt;"",'Calcul NEP et NEO'!BM97,"")</f>
        <v/>
      </c>
      <c r="CZ97" s="111" t="str">
        <f>IF('Calcul NEP et NEO'!BN97&lt;&gt;"",'Calcul NEP et NEO'!BN97,"")</f>
        <v/>
      </c>
      <c r="DA97" s="111" t="s">
        <v>32</v>
      </c>
      <c r="DB97" s="102" t="str">
        <f>IF(DA97&lt;&gt;"",VLOOKUP(DA97,Listes!$M$3:$N$7,2,FALSE),"")</f>
        <v/>
      </c>
      <c r="DC97" s="111" t="str">
        <f>IF('Calcul NEP et NEO'!BO97&lt;&gt;"",'Calcul NEP et NEO'!BO97,"")</f>
        <v/>
      </c>
      <c r="DD97" s="111" t="str">
        <f>IF('Calcul NEP et NEO'!BP97&lt;&gt;"",'Calcul NEP et NEO'!BP97,"")</f>
        <v/>
      </c>
      <c r="DE97" s="50" t="str">
        <f>IF('Calcul NEP et NEO'!BQ97&lt;&gt;"",'Calcul NEP et NEO'!BQ97,"")</f>
        <v/>
      </c>
    </row>
    <row r="98" spans="1:109" ht="14.5" hidden="1" customHeight="1" x14ac:dyDescent="0.35">
      <c r="A98" s="36" t="str">
        <f>IF('Calcul NEP et NEO'!A98&lt;&gt;"",'Calcul NEP et NEO'!A98,"")</f>
        <v/>
      </c>
      <c r="B98" s="36" t="str">
        <f>IF('Calcul NEP et NEO'!B98&lt;&gt;"",'Calcul NEP et NEO'!B98,"")</f>
        <v/>
      </c>
      <c r="C98" s="36" t="str">
        <f>IF('Calcul NEP et NEO'!C98&lt;&gt;"",'Calcul NEP et NEO'!C98,"")</f>
        <v/>
      </c>
      <c r="D98" s="36" t="str">
        <f>IF('Calcul NEP et NEO'!D98&lt;&gt;"",'Calcul NEP et NEO'!D98,"")</f>
        <v/>
      </c>
      <c r="E98" s="47" t="str">
        <f>IF('Calcul NEP et NEO'!E98&lt;&gt;"",'Calcul NEP et NEO'!E98,"")</f>
        <v/>
      </c>
      <c r="F98" s="47" t="str">
        <f>IF('Calcul NEP et NEO'!F98&lt;&gt;"",'Calcul NEP et NEO'!F98,"")</f>
        <v/>
      </c>
      <c r="G98" s="47" t="str">
        <f>IF('Calcul NEP et NEO'!G98&lt;&gt;"",'Calcul NEP et NEO'!G98,"")</f>
        <v/>
      </c>
      <c r="H98" s="47" t="str">
        <f>IF('Calcul NEP et NEO'!H98&lt;&gt;"",'Calcul NEP et NEO'!H98,"")</f>
        <v/>
      </c>
      <c r="I98" s="50" t="str">
        <f>IF('Calcul NEP et NEO'!I98&lt;&gt;"",'Calcul NEP et NEO'!I98,"")</f>
        <v/>
      </c>
      <c r="J98" s="111" t="s">
        <v>32</v>
      </c>
      <c r="K98" s="102" t="str">
        <f>IF(J98&lt;&gt;"",VLOOKUP(J98,Listes!$M$3:$N$7,2,FALSE),"")</f>
        <v/>
      </c>
      <c r="L98" s="111" t="str">
        <f>IF('Calcul NEP et NEO'!J98&lt;&gt;"",'Calcul NEP et NEO'!J98,"")</f>
        <v/>
      </c>
      <c r="M98" s="112" t="str">
        <f>IF('Calcul NEP et NEO'!K98&lt;&gt;"",'Calcul NEP et NEO'!K98,"")</f>
        <v/>
      </c>
      <c r="N98" s="112" t="str">
        <f>IF('Calcul NEP et NEO'!L98&lt;&gt;"",'Calcul NEP et NEO'!L98,"")</f>
        <v/>
      </c>
      <c r="O98" s="111" t="s">
        <v>32</v>
      </c>
      <c r="P98" s="102" t="str">
        <f>IF(O98&lt;&gt;"",VLOOKUP(O98,Listes!$M$3:$N$7,2,FALSE),"")</f>
        <v/>
      </c>
      <c r="Q98" s="111" t="str">
        <f>IF('Calcul NEP et NEO'!M98&lt;&gt;"",'Calcul NEP et NEO'!M98,"")</f>
        <v/>
      </c>
      <c r="R98" s="112" t="str">
        <f>IF('Calcul NEP et NEO'!N98&lt;&gt;"",'Calcul NEP et NEO'!N98,"")</f>
        <v/>
      </c>
      <c r="S98" s="112" t="str">
        <f>IF('Calcul NEP et NEO'!O98&lt;&gt;"",'Calcul NEP et NEO'!O98,"")</f>
        <v/>
      </c>
      <c r="T98" s="111" t="s">
        <v>32</v>
      </c>
      <c r="U98" s="102" t="str">
        <f>IF(T98&lt;&gt;"",VLOOKUP(T98,Listes!$M$3:$N$7,2,FALSE),"")</f>
        <v/>
      </c>
      <c r="V98" s="111" t="str">
        <f>IF('Calcul NEP et NEO'!P98&lt;&gt;"",'Calcul NEP et NEO'!P98,"")</f>
        <v/>
      </c>
      <c r="W98" s="112" t="str">
        <f>IF('Calcul NEP et NEO'!Q98&lt;&gt;"",'Calcul NEP et NEO'!Q98,"")</f>
        <v/>
      </c>
      <c r="X98" s="112" t="str">
        <f>IF('Calcul NEP et NEO'!R98&lt;&gt;"",'Calcul NEP et NEO'!R98,"")</f>
        <v/>
      </c>
      <c r="Y98" s="111" t="s">
        <v>32</v>
      </c>
      <c r="Z98" s="102" t="str">
        <f>IF(Y98&lt;&gt;"",VLOOKUP(Y98,Listes!$M$3:$N$7,2,FALSE),"")</f>
        <v/>
      </c>
      <c r="AA98" s="111" t="str">
        <f>IF('Calcul NEP et NEO'!S98&lt;&gt;"",'Calcul NEP et NEO'!S98,"")</f>
        <v/>
      </c>
      <c r="AB98" s="111" t="str">
        <f>IF('Calcul NEP et NEO'!T98&lt;&gt;"",'Calcul NEP et NEO'!T98,"")</f>
        <v/>
      </c>
      <c r="AC98" s="111" t="str">
        <f>IF('Calcul NEP et NEO'!U98&lt;&gt;"",'Calcul NEP et NEO'!U98,"")</f>
        <v/>
      </c>
      <c r="AD98" s="111" t="s">
        <v>32</v>
      </c>
      <c r="AE98" s="102" t="str">
        <f>IF(AD98&lt;&gt;"",VLOOKUP(AD98,Listes!$M$3:$N$7,2,FALSE),"")</f>
        <v/>
      </c>
      <c r="AF98" s="111" t="str">
        <f>IF('Calcul NEP et NEO'!V98&lt;&gt;"",'Calcul NEP et NEO'!V98,"")</f>
        <v/>
      </c>
      <c r="AG98" s="111" t="str">
        <f>IF('Calcul NEP et NEO'!W98&lt;&gt;"",'Calcul NEP et NEO'!W98,"")</f>
        <v/>
      </c>
      <c r="AH98" s="111" t="str">
        <f>IF('Calcul NEP et NEO'!X98&lt;&gt;"",'Calcul NEP et NEO'!X98,"")</f>
        <v/>
      </c>
      <c r="AI98" s="111" t="s">
        <v>32</v>
      </c>
      <c r="AJ98" s="102" t="str">
        <f>IF(AI98&lt;&gt;"",VLOOKUP(AI98,Listes!$M$3:$N$7,2,FALSE),"")</f>
        <v/>
      </c>
      <c r="AK98" s="111" t="str">
        <f>IF('Calcul NEP et NEO'!Y98&lt;&gt;"",'Calcul NEP et NEO'!Y98,"")</f>
        <v/>
      </c>
      <c r="AL98" s="111" t="str">
        <f>IF('Calcul NEP et NEO'!Z98&lt;&gt;"",'Calcul NEP et NEO'!Z98,"")</f>
        <v/>
      </c>
      <c r="AM98" s="111" t="str">
        <f>IF('Calcul NEP et NEO'!AA98&lt;&gt;"",'Calcul NEP et NEO'!AA98,"")</f>
        <v/>
      </c>
      <c r="AN98" s="111" t="s">
        <v>32</v>
      </c>
      <c r="AO98" s="102" t="str">
        <f>IF(AN98&lt;&gt;"",VLOOKUP(AN98,Listes!$M$3:$N$7,2,FALSE),"")</f>
        <v/>
      </c>
      <c r="AP98" s="111" t="str">
        <f>IF('Calcul NEP et NEO'!AB98&lt;&gt;"",'Calcul NEP et NEO'!AB98,"")</f>
        <v/>
      </c>
      <c r="AQ98" s="111" t="str">
        <f>IF('Calcul NEP et NEO'!AC98&lt;&gt;"",'Calcul NEP et NEO'!AC98,"")</f>
        <v/>
      </c>
      <c r="AR98" s="111" t="str">
        <f>IF('Calcul NEP et NEO'!AD98&lt;&gt;"",'Calcul NEP et NEO'!AD98,"")</f>
        <v/>
      </c>
      <c r="AS98" s="111" t="s">
        <v>32</v>
      </c>
      <c r="AT98" s="102" t="str">
        <f>IF(AS98&lt;&gt;"",VLOOKUP(AS98,Listes!$M$3:$N$7,2,FALSE),"")</f>
        <v/>
      </c>
      <c r="AU98" s="111" t="str">
        <f>IF('Calcul NEP et NEO'!AE98&lt;&gt;"",'Calcul NEP et NEO'!AE98,"")</f>
        <v/>
      </c>
      <c r="AV98" s="111" t="str">
        <f>IF('Calcul NEP et NEO'!AF98&lt;&gt;"",'Calcul NEP et NEO'!AF98,"")</f>
        <v/>
      </c>
      <c r="AW98" s="111" t="str">
        <f>IF('Calcul NEP et NEO'!AG98&lt;&gt;"",'Calcul NEP et NEO'!AG98,"")</f>
        <v/>
      </c>
      <c r="AX98" s="111" t="s">
        <v>32</v>
      </c>
      <c r="AY98" s="102" t="str">
        <f>IF(AX98&lt;&gt;"",VLOOKUP(AX98,Listes!$M$3:$N$7,2,FALSE),"")</f>
        <v/>
      </c>
      <c r="AZ98" s="111" t="str">
        <f>IF('Calcul NEP et NEO'!AH98&lt;&gt;"",'Calcul NEP et NEO'!AH98,"")</f>
        <v/>
      </c>
      <c r="BA98" s="111" t="str">
        <f>IF('Calcul NEP et NEO'!AI98&lt;&gt;"",'Calcul NEP et NEO'!AI98,"")</f>
        <v/>
      </c>
      <c r="BB98" s="111" t="str">
        <f>IF('Calcul NEP et NEO'!AJ98&lt;&gt;"",'Calcul NEP et NEO'!AJ98,"")</f>
        <v/>
      </c>
      <c r="BC98" s="111" t="s">
        <v>32</v>
      </c>
      <c r="BD98" s="102" t="str">
        <f>IF(BC98&lt;&gt;"",VLOOKUP(BC98,Listes!$M$3:$N$7,2,FALSE),"")</f>
        <v/>
      </c>
      <c r="BE98" s="111" t="str">
        <f>IF('Calcul NEP et NEO'!AK98&lt;&gt;"",'Calcul NEP et NEO'!AK98,"")</f>
        <v/>
      </c>
      <c r="BF98" s="111" t="str">
        <f>IF('Calcul NEP et NEO'!AL98&lt;&gt;"",'Calcul NEP et NEO'!AL98,"")</f>
        <v/>
      </c>
      <c r="BG98" s="111" t="str">
        <f>IF('Calcul NEP et NEO'!AM98&lt;&gt;"",'Calcul NEP et NEO'!AM98,"")</f>
        <v/>
      </c>
      <c r="BH98" s="111" t="s">
        <v>32</v>
      </c>
      <c r="BI98" s="102" t="str">
        <f>IF(BH98&lt;&gt;"",VLOOKUP(BH98,Listes!$M$3:$N$7,2,FALSE),"")</f>
        <v/>
      </c>
      <c r="BJ98" s="111" t="str">
        <f>IF('Calcul NEP et NEO'!AN98&lt;&gt;"",'Calcul NEP et NEO'!AN98,"")</f>
        <v/>
      </c>
      <c r="BK98" s="111" t="str">
        <f>IF('Calcul NEP et NEO'!AO98&lt;&gt;"",'Calcul NEP et NEO'!AO98,"")</f>
        <v/>
      </c>
      <c r="BL98" s="111" t="str">
        <f>IF('Calcul NEP et NEO'!AP98&lt;&gt;"",'Calcul NEP et NEO'!AP98,"")</f>
        <v/>
      </c>
      <c r="BM98" s="111" t="s">
        <v>32</v>
      </c>
      <c r="BN98" s="102" t="str">
        <f>IF(BM98&lt;&gt;"",VLOOKUP(BM98,Listes!$M$3:$N$7,2,FALSE),"")</f>
        <v/>
      </c>
      <c r="BO98" s="111" t="str">
        <f>IF('Calcul NEP et NEO'!AQ98&lt;&gt;"",'Calcul NEP et NEO'!AQ98,"")</f>
        <v/>
      </c>
      <c r="BP98" s="111" t="str">
        <f>IF('Calcul NEP et NEO'!AR98&lt;&gt;"",'Calcul NEP et NEO'!AR98,"")</f>
        <v/>
      </c>
      <c r="BQ98" s="111" t="str">
        <f>IF('Calcul NEP et NEO'!AS98&lt;&gt;"",'Calcul NEP et NEO'!AS98,"")</f>
        <v/>
      </c>
      <c r="BR98" s="111" t="s">
        <v>32</v>
      </c>
      <c r="BS98" s="102" t="str">
        <f>IF(BR98&lt;&gt;"",VLOOKUP(BR98,Listes!$M$3:$N$7,2,FALSE),"")</f>
        <v/>
      </c>
      <c r="BT98" s="111" t="str">
        <f>IF('Calcul NEP et NEO'!AT98&lt;&gt;"",'Calcul NEP et NEO'!AT98,"")</f>
        <v/>
      </c>
      <c r="BU98" s="111" t="str">
        <f>IF('Calcul NEP et NEO'!AU98&lt;&gt;"",'Calcul NEP et NEO'!AU98,"")</f>
        <v/>
      </c>
      <c r="BV98" s="111" t="str">
        <f>IF('Calcul NEP et NEO'!AV98&lt;&gt;"",'Calcul NEP et NEO'!AV98,"")</f>
        <v/>
      </c>
      <c r="BW98" s="111" t="s">
        <v>32</v>
      </c>
      <c r="BX98" s="102" t="str">
        <f>IF(BW98&lt;&gt;"",VLOOKUP(BW98,Listes!$M$3:$N$7,2,FALSE),"")</f>
        <v/>
      </c>
      <c r="BY98" s="111" t="str">
        <f>IF('Calcul NEP et NEO'!AW98&lt;&gt;"",'Calcul NEP et NEO'!AW98,"")</f>
        <v/>
      </c>
      <c r="BZ98" s="111" t="str">
        <f>IF('Calcul NEP et NEO'!AX98&lt;&gt;"",'Calcul NEP et NEO'!AX98,"")</f>
        <v/>
      </c>
      <c r="CA98" s="111" t="str">
        <f>IF('Calcul NEP et NEO'!AY98&lt;&gt;"",'Calcul NEP et NEO'!AY98,"")</f>
        <v/>
      </c>
      <c r="CB98" s="111" t="s">
        <v>32</v>
      </c>
      <c r="CC98" s="102" t="str">
        <f>IF(CB98&lt;&gt;"",VLOOKUP(CB98,Listes!$M$3:$N$7,2,FALSE),"")</f>
        <v/>
      </c>
      <c r="CD98" s="111" t="str">
        <f>IF('Calcul NEP et NEO'!AZ98&lt;&gt;"",'Calcul NEP et NEO'!AZ98,"")</f>
        <v/>
      </c>
      <c r="CE98" s="111" t="str">
        <f>IF('Calcul NEP et NEO'!BA98&lt;&gt;"",'Calcul NEP et NEO'!BA98,"")</f>
        <v/>
      </c>
      <c r="CF98" s="111" t="str">
        <f>IF('Calcul NEP et NEO'!BB98&lt;&gt;"",'Calcul NEP et NEO'!BB98,"")</f>
        <v/>
      </c>
      <c r="CG98" s="111" t="s">
        <v>32</v>
      </c>
      <c r="CH98" s="102" t="str">
        <f>IF(CG98&lt;&gt;"",VLOOKUP(CG98,Listes!$M$3:$N$7,2,FALSE),"")</f>
        <v/>
      </c>
      <c r="CI98" s="111" t="str">
        <f>IF('Calcul NEP et NEO'!BC98&lt;&gt;"",'Calcul NEP et NEO'!BC98,"")</f>
        <v/>
      </c>
      <c r="CJ98" s="111" t="str">
        <f>IF('Calcul NEP et NEO'!BD98&lt;&gt;"",'Calcul NEP et NEO'!BD98,"")</f>
        <v/>
      </c>
      <c r="CK98" s="111" t="str">
        <f>IF('Calcul NEP et NEO'!BE98&lt;&gt;"",'Calcul NEP et NEO'!BE98,"")</f>
        <v/>
      </c>
      <c r="CL98" s="111" t="s">
        <v>32</v>
      </c>
      <c r="CM98" s="102" t="str">
        <f>IF(CL98&lt;&gt;"",VLOOKUP(CL98,Listes!$M$3:$N$7,2,FALSE),"")</f>
        <v/>
      </c>
      <c r="CN98" s="111" t="str">
        <f>IF('Calcul NEP et NEO'!BF98&lt;&gt;"",'Calcul NEP et NEO'!BF98,"")</f>
        <v/>
      </c>
      <c r="CO98" s="111" t="str">
        <f>IF('Calcul NEP et NEO'!BG98&lt;&gt;"",'Calcul NEP et NEO'!BG98,"")</f>
        <v/>
      </c>
      <c r="CP98" s="111" t="str">
        <f>IF('Calcul NEP et NEO'!BH98&lt;&gt;"",'Calcul NEP et NEO'!BH98,"")</f>
        <v/>
      </c>
      <c r="CQ98" s="111" t="s">
        <v>32</v>
      </c>
      <c r="CR98" s="102" t="str">
        <f>IF(CQ98&lt;&gt;"",VLOOKUP(CQ98,Listes!$M$3:$N$7,2,FALSE),"")</f>
        <v/>
      </c>
      <c r="CS98" s="111" t="str">
        <f>IF('Calcul NEP et NEO'!BI98&lt;&gt;"",'Calcul NEP et NEO'!BI98,"")</f>
        <v/>
      </c>
      <c r="CT98" s="111" t="str">
        <f>IF('Calcul NEP et NEO'!BJ98&lt;&gt;"",'Calcul NEP et NEO'!BJ98,"")</f>
        <v/>
      </c>
      <c r="CU98" s="111" t="str">
        <f>IF('Calcul NEP et NEO'!BK98&lt;&gt;"",'Calcul NEP et NEO'!BK98,"")</f>
        <v/>
      </c>
      <c r="CV98" s="111" t="s">
        <v>32</v>
      </c>
      <c r="CW98" s="102" t="str">
        <f>IF(CV98&lt;&gt;"",VLOOKUP(CV98,Listes!$M$3:$N$7,2,FALSE),"")</f>
        <v/>
      </c>
      <c r="CX98" s="111" t="str">
        <f>IF('Calcul NEP et NEO'!BL98&lt;&gt;"",'Calcul NEP et NEO'!BL98,"")</f>
        <v/>
      </c>
      <c r="CY98" s="111" t="str">
        <f>IF('Calcul NEP et NEO'!BM98&lt;&gt;"",'Calcul NEP et NEO'!BM98,"")</f>
        <v/>
      </c>
      <c r="CZ98" s="111" t="str">
        <f>IF('Calcul NEP et NEO'!BN98&lt;&gt;"",'Calcul NEP et NEO'!BN98,"")</f>
        <v/>
      </c>
      <c r="DA98" s="111" t="s">
        <v>32</v>
      </c>
      <c r="DB98" s="102" t="str">
        <f>IF(DA98&lt;&gt;"",VLOOKUP(DA98,Listes!$M$3:$N$7,2,FALSE),"")</f>
        <v/>
      </c>
      <c r="DC98" s="111" t="str">
        <f>IF('Calcul NEP et NEO'!BO98&lt;&gt;"",'Calcul NEP et NEO'!BO98,"")</f>
        <v/>
      </c>
      <c r="DD98" s="111" t="str">
        <f>IF('Calcul NEP et NEO'!BP98&lt;&gt;"",'Calcul NEP et NEO'!BP98,"")</f>
        <v/>
      </c>
      <c r="DE98" s="50" t="str">
        <f>IF('Calcul NEP et NEO'!BQ98&lt;&gt;"",'Calcul NEP et NEO'!BQ98,"")</f>
        <v/>
      </c>
    </row>
    <row r="99" spans="1:109" ht="14.5" hidden="1" customHeight="1" x14ac:dyDescent="0.35">
      <c r="A99" s="36" t="str">
        <f>IF('Calcul NEP et NEO'!A99&lt;&gt;"",'Calcul NEP et NEO'!A99,"")</f>
        <v/>
      </c>
      <c r="B99" s="36" t="str">
        <f>IF('Calcul NEP et NEO'!B99&lt;&gt;"",'Calcul NEP et NEO'!B99,"")</f>
        <v/>
      </c>
      <c r="C99" s="36" t="str">
        <f>IF('Calcul NEP et NEO'!C99&lt;&gt;"",'Calcul NEP et NEO'!C99,"")</f>
        <v/>
      </c>
      <c r="D99" s="36" t="str">
        <f>IF('Calcul NEP et NEO'!D99&lt;&gt;"",'Calcul NEP et NEO'!D99,"")</f>
        <v/>
      </c>
      <c r="E99" s="47" t="str">
        <f>IF('Calcul NEP et NEO'!E99&lt;&gt;"",'Calcul NEP et NEO'!E99,"")</f>
        <v/>
      </c>
      <c r="F99" s="47" t="str">
        <f>IF('Calcul NEP et NEO'!F99&lt;&gt;"",'Calcul NEP et NEO'!F99,"")</f>
        <v/>
      </c>
      <c r="G99" s="47" t="str">
        <f>IF('Calcul NEP et NEO'!G99&lt;&gt;"",'Calcul NEP et NEO'!G99,"")</f>
        <v/>
      </c>
      <c r="H99" s="47" t="str">
        <f>IF('Calcul NEP et NEO'!H99&lt;&gt;"",'Calcul NEP et NEO'!H99,"")</f>
        <v/>
      </c>
      <c r="I99" s="50" t="str">
        <f>IF('Calcul NEP et NEO'!I99&lt;&gt;"",'Calcul NEP et NEO'!I99,"")</f>
        <v/>
      </c>
      <c r="J99" s="111" t="s">
        <v>32</v>
      </c>
      <c r="K99" s="102" t="str">
        <f>IF(J99&lt;&gt;"",VLOOKUP(J99,Listes!$M$3:$N$7,2,FALSE),"")</f>
        <v/>
      </c>
      <c r="L99" s="111" t="str">
        <f>IF('Calcul NEP et NEO'!J99&lt;&gt;"",'Calcul NEP et NEO'!J99,"")</f>
        <v/>
      </c>
      <c r="M99" s="112" t="str">
        <f>IF('Calcul NEP et NEO'!K99&lt;&gt;"",'Calcul NEP et NEO'!K99,"")</f>
        <v/>
      </c>
      <c r="N99" s="112" t="str">
        <f>IF('Calcul NEP et NEO'!L99&lt;&gt;"",'Calcul NEP et NEO'!L99,"")</f>
        <v/>
      </c>
      <c r="O99" s="111" t="s">
        <v>32</v>
      </c>
      <c r="P99" s="102" t="str">
        <f>IF(O99&lt;&gt;"",VLOOKUP(O99,Listes!$M$3:$N$7,2,FALSE),"")</f>
        <v/>
      </c>
      <c r="Q99" s="111" t="str">
        <f>IF('Calcul NEP et NEO'!M99&lt;&gt;"",'Calcul NEP et NEO'!M99,"")</f>
        <v/>
      </c>
      <c r="R99" s="112" t="str">
        <f>IF('Calcul NEP et NEO'!N99&lt;&gt;"",'Calcul NEP et NEO'!N99,"")</f>
        <v/>
      </c>
      <c r="S99" s="112" t="str">
        <f>IF('Calcul NEP et NEO'!O99&lt;&gt;"",'Calcul NEP et NEO'!O99,"")</f>
        <v/>
      </c>
      <c r="T99" s="111" t="s">
        <v>32</v>
      </c>
      <c r="U99" s="102" t="str">
        <f>IF(T99&lt;&gt;"",VLOOKUP(T99,Listes!$M$3:$N$7,2,FALSE),"")</f>
        <v/>
      </c>
      <c r="V99" s="111" t="str">
        <f>IF('Calcul NEP et NEO'!P99&lt;&gt;"",'Calcul NEP et NEO'!P99,"")</f>
        <v/>
      </c>
      <c r="W99" s="112" t="str">
        <f>IF('Calcul NEP et NEO'!Q99&lt;&gt;"",'Calcul NEP et NEO'!Q99,"")</f>
        <v/>
      </c>
      <c r="X99" s="112" t="str">
        <f>IF('Calcul NEP et NEO'!R99&lt;&gt;"",'Calcul NEP et NEO'!R99,"")</f>
        <v/>
      </c>
      <c r="Y99" s="111" t="s">
        <v>32</v>
      </c>
      <c r="Z99" s="102" t="str">
        <f>IF(Y99&lt;&gt;"",VLOOKUP(Y99,Listes!$M$3:$N$7,2,FALSE),"")</f>
        <v/>
      </c>
      <c r="AA99" s="111" t="str">
        <f>IF('Calcul NEP et NEO'!S99&lt;&gt;"",'Calcul NEP et NEO'!S99,"")</f>
        <v/>
      </c>
      <c r="AB99" s="111" t="str">
        <f>IF('Calcul NEP et NEO'!T99&lt;&gt;"",'Calcul NEP et NEO'!T99,"")</f>
        <v/>
      </c>
      <c r="AC99" s="111" t="str">
        <f>IF('Calcul NEP et NEO'!U99&lt;&gt;"",'Calcul NEP et NEO'!U99,"")</f>
        <v/>
      </c>
      <c r="AD99" s="111" t="s">
        <v>32</v>
      </c>
      <c r="AE99" s="102" t="str">
        <f>IF(AD99&lt;&gt;"",VLOOKUP(AD99,Listes!$M$3:$N$7,2,FALSE),"")</f>
        <v/>
      </c>
      <c r="AF99" s="111" t="str">
        <f>IF('Calcul NEP et NEO'!V99&lt;&gt;"",'Calcul NEP et NEO'!V99,"")</f>
        <v/>
      </c>
      <c r="AG99" s="111" t="str">
        <f>IF('Calcul NEP et NEO'!W99&lt;&gt;"",'Calcul NEP et NEO'!W99,"")</f>
        <v/>
      </c>
      <c r="AH99" s="111" t="str">
        <f>IF('Calcul NEP et NEO'!X99&lt;&gt;"",'Calcul NEP et NEO'!X99,"")</f>
        <v/>
      </c>
      <c r="AI99" s="111" t="s">
        <v>32</v>
      </c>
      <c r="AJ99" s="102" t="str">
        <f>IF(AI99&lt;&gt;"",VLOOKUP(AI99,Listes!$M$3:$N$7,2,FALSE),"")</f>
        <v/>
      </c>
      <c r="AK99" s="111" t="str">
        <f>IF('Calcul NEP et NEO'!Y99&lt;&gt;"",'Calcul NEP et NEO'!Y99,"")</f>
        <v/>
      </c>
      <c r="AL99" s="111" t="str">
        <f>IF('Calcul NEP et NEO'!Z99&lt;&gt;"",'Calcul NEP et NEO'!Z99,"")</f>
        <v/>
      </c>
      <c r="AM99" s="111" t="str">
        <f>IF('Calcul NEP et NEO'!AA99&lt;&gt;"",'Calcul NEP et NEO'!AA99,"")</f>
        <v/>
      </c>
      <c r="AN99" s="111" t="s">
        <v>32</v>
      </c>
      <c r="AO99" s="102" t="str">
        <f>IF(AN99&lt;&gt;"",VLOOKUP(AN99,Listes!$M$3:$N$7,2,FALSE),"")</f>
        <v/>
      </c>
      <c r="AP99" s="111" t="str">
        <f>IF('Calcul NEP et NEO'!AB99&lt;&gt;"",'Calcul NEP et NEO'!AB99,"")</f>
        <v/>
      </c>
      <c r="AQ99" s="111" t="str">
        <f>IF('Calcul NEP et NEO'!AC99&lt;&gt;"",'Calcul NEP et NEO'!AC99,"")</f>
        <v/>
      </c>
      <c r="AR99" s="111" t="str">
        <f>IF('Calcul NEP et NEO'!AD99&lt;&gt;"",'Calcul NEP et NEO'!AD99,"")</f>
        <v/>
      </c>
      <c r="AS99" s="111" t="s">
        <v>32</v>
      </c>
      <c r="AT99" s="102" t="str">
        <f>IF(AS99&lt;&gt;"",VLOOKUP(AS99,Listes!$M$3:$N$7,2,FALSE),"")</f>
        <v/>
      </c>
      <c r="AU99" s="111" t="str">
        <f>IF('Calcul NEP et NEO'!AE99&lt;&gt;"",'Calcul NEP et NEO'!AE99,"")</f>
        <v/>
      </c>
      <c r="AV99" s="111" t="str">
        <f>IF('Calcul NEP et NEO'!AF99&lt;&gt;"",'Calcul NEP et NEO'!AF99,"")</f>
        <v/>
      </c>
      <c r="AW99" s="111" t="str">
        <f>IF('Calcul NEP et NEO'!AG99&lt;&gt;"",'Calcul NEP et NEO'!AG99,"")</f>
        <v/>
      </c>
      <c r="AX99" s="111" t="s">
        <v>32</v>
      </c>
      <c r="AY99" s="102" t="str">
        <f>IF(AX99&lt;&gt;"",VLOOKUP(AX99,Listes!$M$3:$N$7,2,FALSE),"")</f>
        <v/>
      </c>
      <c r="AZ99" s="111" t="str">
        <f>IF('Calcul NEP et NEO'!AH99&lt;&gt;"",'Calcul NEP et NEO'!AH99,"")</f>
        <v/>
      </c>
      <c r="BA99" s="111" t="str">
        <f>IF('Calcul NEP et NEO'!AI99&lt;&gt;"",'Calcul NEP et NEO'!AI99,"")</f>
        <v/>
      </c>
      <c r="BB99" s="111" t="str">
        <f>IF('Calcul NEP et NEO'!AJ99&lt;&gt;"",'Calcul NEP et NEO'!AJ99,"")</f>
        <v/>
      </c>
      <c r="BC99" s="111" t="s">
        <v>32</v>
      </c>
      <c r="BD99" s="102" t="str">
        <f>IF(BC99&lt;&gt;"",VLOOKUP(BC99,Listes!$M$3:$N$7,2,FALSE),"")</f>
        <v/>
      </c>
      <c r="BE99" s="111" t="str">
        <f>IF('Calcul NEP et NEO'!AK99&lt;&gt;"",'Calcul NEP et NEO'!AK99,"")</f>
        <v/>
      </c>
      <c r="BF99" s="111" t="str">
        <f>IF('Calcul NEP et NEO'!AL99&lt;&gt;"",'Calcul NEP et NEO'!AL99,"")</f>
        <v/>
      </c>
      <c r="BG99" s="111" t="str">
        <f>IF('Calcul NEP et NEO'!AM99&lt;&gt;"",'Calcul NEP et NEO'!AM99,"")</f>
        <v/>
      </c>
      <c r="BH99" s="111" t="s">
        <v>32</v>
      </c>
      <c r="BI99" s="102" t="str">
        <f>IF(BH99&lt;&gt;"",VLOOKUP(BH99,Listes!$M$3:$N$7,2,FALSE),"")</f>
        <v/>
      </c>
      <c r="BJ99" s="111" t="str">
        <f>IF('Calcul NEP et NEO'!AN99&lt;&gt;"",'Calcul NEP et NEO'!AN99,"")</f>
        <v/>
      </c>
      <c r="BK99" s="111" t="str">
        <f>IF('Calcul NEP et NEO'!AO99&lt;&gt;"",'Calcul NEP et NEO'!AO99,"")</f>
        <v/>
      </c>
      <c r="BL99" s="111" t="str">
        <f>IF('Calcul NEP et NEO'!AP99&lt;&gt;"",'Calcul NEP et NEO'!AP99,"")</f>
        <v/>
      </c>
      <c r="BM99" s="111" t="s">
        <v>32</v>
      </c>
      <c r="BN99" s="102" t="str">
        <f>IF(BM99&lt;&gt;"",VLOOKUP(BM99,Listes!$M$3:$N$7,2,FALSE),"")</f>
        <v/>
      </c>
      <c r="BO99" s="111" t="str">
        <f>IF('Calcul NEP et NEO'!AQ99&lt;&gt;"",'Calcul NEP et NEO'!AQ99,"")</f>
        <v/>
      </c>
      <c r="BP99" s="111" t="str">
        <f>IF('Calcul NEP et NEO'!AR99&lt;&gt;"",'Calcul NEP et NEO'!AR99,"")</f>
        <v/>
      </c>
      <c r="BQ99" s="111" t="str">
        <f>IF('Calcul NEP et NEO'!AS99&lt;&gt;"",'Calcul NEP et NEO'!AS99,"")</f>
        <v/>
      </c>
      <c r="BR99" s="111" t="s">
        <v>32</v>
      </c>
      <c r="BS99" s="102" t="str">
        <f>IF(BR99&lt;&gt;"",VLOOKUP(BR99,Listes!$M$3:$N$7,2,FALSE),"")</f>
        <v/>
      </c>
      <c r="BT99" s="111" t="str">
        <f>IF('Calcul NEP et NEO'!AT99&lt;&gt;"",'Calcul NEP et NEO'!AT99,"")</f>
        <v/>
      </c>
      <c r="BU99" s="111" t="str">
        <f>IF('Calcul NEP et NEO'!AU99&lt;&gt;"",'Calcul NEP et NEO'!AU99,"")</f>
        <v/>
      </c>
      <c r="BV99" s="111" t="str">
        <f>IF('Calcul NEP et NEO'!AV99&lt;&gt;"",'Calcul NEP et NEO'!AV99,"")</f>
        <v/>
      </c>
      <c r="BW99" s="111" t="s">
        <v>32</v>
      </c>
      <c r="BX99" s="102" t="str">
        <f>IF(BW99&lt;&gt;"",VLOOKUP(BW99,Listes!$M$3:$N$7,2,FALSE),"")</f>
        <v/>
      </c>
      <c r="BY99" s="111" t="str">
        <f>IF('Calcul NEP et NEO'!AW99&lt;&gt;"",'Calcul NEP et NEO'!AW99,"")</f>
        <v/>
      </c>
      <c r="BZ99" s="111" t="str">
        <f>IF('Calcul NEP et NEO'!AX99&lt;&gt;"",'Calcul NEP et NEO'!AX99,"")</f>
        <v/>
      </c>
      <c r="CA99" s="111" t="str">
        <f>IF('Calcul NEP et NEO'!AY99&lt;&gt;"",'Calcul NEP et NEO'!AY99,"")</f>
        <v/>
      </c>
      <c r="CB99" s="111" t="s">
        <v>32</v>
      </c>
      <c r="CC99" s="102" t="str">
        <f>IF(CB99&lt;&gt;"",VLOOKUP(CB99,Listes!$M$3:$N$7,2,FALSE),"")</f>
        <v/>
      </c>
      <c r="CD99" s="111" t="str">
        <f>IF('Calcul NEP et NEO'!AZ99&lt;&gt;"",'Calcul NEP et NEO'!AZ99,"")</f>
        <v/>
      </c>
      <c r="CE99" s="111" t="str">
        <f>IF('Calcul NEP et NEO'!BA99&lt;&gt;"",'Calcul NEP et NEO'!BA99,"")</f>
        <v/>
      </c>
      <c r="CF99" s="111" t="str">
        <f>IF('Calcul NEP et NEO'!BB99&lt;&gt;"",'Calcul NEP et NEO'!BB99,"")</f>
        <v/>
      </c>
      <c r="CG99" s="111" t="s">
        <v>32</v>
      </c>
      <c r="CH99" s="102" t="str">
        <f>IF(CG99&lt;&gt;"",VLOOKUP(CG99,Listes!$M$3:$N$7,2,FALSE),"")</f>
        <v/>
      </c>
      <c r="CI99" s="111" t="str">
        <f>IF('Calcul NEP et NEO'!BC99&lt;&gt;"",'Calcul NEP et NEO'!BC99,"")</f>
        <v/>
      </c>
      <c r="CJ99" s="111" t="str">
        <f>IF('Calcul NEP et NEO'!BD99&lt;&gt;"",'Calcul NEP et NEO'!BD99,"")</f>
        <v/>
      </c>
      <c r="CK99" s="111" t="str">
        <f>IF('Calcul NEP et NEO'!BE99&lt;&gt;"",'Calcul NEP et NEO'!BE99,"")</f>
        <v/>
      </c>
      <c r="CL99" s="111" t="s">
        <v>32</v>
      </c>
      <c r="CM99" s="102" t="str">
        <f>IF(CL99&lt;&gt;"",VLOOKUP(CL99,Listes!$M$3:$N$7,2,FALSE),"")</f>
        <v/>
      </c>
      <c r="CN99" s="111" t="str">
        <f>IF('Calcul NEP et NEO'!BF99&lt;&gt;"",'Calcul NEP et NEO'!BF99,"")</f>
        <v/>
      </c>
      <c r="CO99" s="111" t="str">
        <f>IF('Calcul NEP et NEO'!BG99&lt;&gt;"",'Calcul NEP et NEO'!BG99,"")</f>
        <v/>
      </c>
      <c r="CP99" s="111" t="str">
        <f>IF('Calcul NEP et NEO'!BH99&lt;&gt;"",'Calcul NEP et NEO'!BH99,"")</f>
        <v/>
      </c>
      <c r="CQ99" s="111" t="s">
        <v>32</v>
      </c>
      <c r="CR99" s="102" t="str">
        <f>IF(CQ99&lt;&gt;"",VLOOKUP(CQ99,Listes!$M$3:$N$7,2,FALSE),"")</f>
        <v/>
      </c>
      <c r="CS99" s="111" t="str">
        <f>IF('Calcul NEP et NEO'!BI99&lt;&gt;"",'Calcul NEP et NEO'!BI99,"")</f>
        <v/>
      </c>
      <c r="CT99" s="111" t="str">
        <f>IF('Calcul NEP et NEO'!BJ99&lt;&gt;"",'Calcul NEP et NEO'!BJ99,"")</f>
        <v/>
      </c>
      <c r="CU99" s="111" t="str">
        <f>IF('Calcul NEP et NEO'!BK99&lt;&gt;"",'Calcul NEP et NEO'!BK99,"")</f>
        <v/>
      </c>
      <c r="CV99" s="111" t="s">
        <v>32</v>
      </c>
      <c r="CW99" s="102" t="str">
        <f>IF(CV99&lt;&gt;"",VLOOKUP(CV99,Listes!$M$3:$N$7,2,FALSE),"")</f>
        <v/>
      </c>
      <c r="CX99" s="111" t="str">
        <f>IF('Calcul NEP et NEO'!BL99&lt;&gt;"",'Calcul NEP et NEO'!BL99,"")</f>
        <v/>
      </c>
      <c r="CY99" s="111" t="str">
        <f>IF('Calcul NEP et NEO'!BM99&lt;&gt;"",'Calcul NEP et NEO'!BM99,"")</f>
        <v/>
      </c>
      <c r="CZ99" s="111" t="str">
        <f>IF('Calcul NEP et NEO'!BN99&lt;&gt;"",'Calcul NEP et NEO'!BN99,"")</f>
        <v/>
      </c>
      <c r="DA99" s="111" t="s">
        <v>32</v>
      </c>
      <c r="DB99" s="102" t="str">
        <f>IF(DA99&lt;&gt;"",VLOOKUP(DA99,Listes!$M$3:$N$7,2,FALSE),"")</f>
        <v/>
      </c>
      <c r="DC99" s="111" t="str">
        <f>IF('Calcul NEP et NEO'!BO99&lt;&gt;"",'Calcul NEP et NEO'!BO99,"")</f>
        <v/>
      </c>
      <c r="DD99" s="111" t="str">
        <f>IF('Calcul NEP et NEO'!BP99&lt;&gt;"",'Calcul NEP et NEO'!BP99,"")</f>
        <v/>
      </c>
      <c r="DE99" s="50" t="str">
        <f>IF('Calcul NEP et NEO'!BQ99&lt;&gt;"",'Calcul NEP et NEO'!BQ99,"")</f>
        <v/>
      </c>
    </row>
    <row r="100" spans="1:109" ht="14.5" hidden="1" customHeight="1" x14ac:dyDescent="0.35">
      <c r="A100" s="36" t="str">
        <f>IF('Calcul NEP et NEO'!A100&lt;&gt;"",'Calcul NEP et NEO'!A100,"")</f>
        <v/>
      </c>
      <c r="B100" s="36" t="str">
        <f>IF('Calcul NEP et NEO'!B100&lt;&gt;"",'Calcul NEP et NEO'!B100,"")</f>
        <v/>
      </c>
      <c r="C100" s="36" t="str">
        <f>IF('Calcul NEP et NEO'!C100&lt;&gt;"",'Calcul NEP et NEO'!C100,"")</f>
        <v/>
      </c>
      <c r="D100" s="36" t="str">
        <f>IF('Calcul NEP et NEO'!D100&lt;&gt;"",'Calcul NEP et NEO'!D100,"")</f>
        <v/>
      </c>
      <c r="E100" s="47" t="str">
        <f>IF('Calcul NEP et NEO'!E100&lt;&gt;"",'Calcul NEP et NEO'!E100,"")</f>
        <v/>
      </c>
      <c r="F100" s="47" t="str">
        <f>IF('Calcul NEP et NEO'!F100&lt;&gt;"",'Calcul NEP et NEO'!F100,"")</f>
        <v/>
      </c>
      <c r="G100" s="47" t="str">
        <f>IF('Calcul NEP et NEO'!G100&lt;&gt;"",'Calcul NEP et NEO'!G100,"")</f>
        <v/>
      </c>
      <c r="H100" s="47" t="str">
        <f>IF('Calcul NEP et NEO'!H100&lt;&gt;"",'Calcul NEP et NEO'!H100,"")</f>
        <v/>
      </c>
      <c r="I100" s="50" t="str">
        <f>IF('Calcul NEP et NEO'!I100&lt;&gt;"",'Calcul NEP et NEO'!I100,"")</f>
        <v/>
      </c>
      <c r="J100" s="111" t="s">
        <v>32</v>
      </c>
      <c r="K100" s="102" t="str">
        <f>IF(J100&lt;&gt;"",VLOOKUP(J100,Listes!$M$3:$N$7,2,FALSE),"")</f>
        <v/>
      </c>
      <c r="L100" s="111" t="str">
        <f>IF('Calcul NEP et NEO'!J100&lt;&gt;"",'Calcul NEP et NEO'!J100,"")</f>
        <v/>
      </c>
      <c r="M100" s="112" t="str">
        <f>IF('Calcul NEP et NEO'!K100&lt;&gt;"",'Calcul NEP et NEO'!K100,"")</f>
        <v/>
      </c>
      <c r="N100" s="112" t="str">
        <f>IF('Calcul NEP et NEO'!L100&lt;&gt;"",'Calcul NEP et NEO'!L100,"")</f>
        <v/>
      </c>
      <c r="O100" s="111" t="s">
        <v>32</v>
      </c>
      <c r="P100" s="102" t="str">
        <f>IF(O100&lt;&gt;"",VLOOKUP(O100,Listes!$M$3:$N$7,2,FALSE),"")</f>
        <v/>
      </c>
      <c r="Q100" s="111" t="str">
        <f>IF('Calcul NEP et NEO'!M100&lt;&gt;"",'Calcul NEP et NEO'!M100,"")</f>
        <v/>
      </c>
      <c r="R100" s="112" t="str">
        <f>IF('Calcul NEP et NEO'!N100&lt;&gt;"",'Calcul NEP et NEO'!N100,"")</f>
        <v/>
      </c>
      <c r="S100" s="112" t="str">
        <f>IF('Calcul NEP et NEO'!O100&lt;&gt;"",'Calcul NEP et NEO'!O100,"")</f>
        <v/>
      </c>
      <c r="T100" s="111" t="s">
        <v>32</v>
      </c>
      <c r="U100" s="102" t="str">
        <f>IF(T100&lt;&gt;"",VLOOKUP(T100,Listes!$M$3:$N$7,2,FALSE),"")</f>
        <v/>
      </c>
      <c r="V100" s="111" t="str">
        <f>IF('Calcul NEP et NEO'!P100&lt;&gt;"",'Calcul NEP et NEO'!P100,"")</f>
        <v/>
      </c>
      <c r="W100" s="112" t="str">
        <f>IF('Calcul NEP et NEO'!Q100&lt;&gt;"",'Calcul NEP et NEO'!Q100,"")</f>
        <v/>
      </c>
      <c r="X100" s="112" t="str">
        <f>IF('Calcul NEP et NEO'!R100&lt;&gt;"",'Calcul NEP et NEO'!R100,"")</f>
        <v/>
      </c>
      <c r="Y100" s="111" t="s">
        <v>32</v>
      </c>
      <c r="Z100" s="102" t="str">
        <f>IF(Y100&lt;&gt;"",VLOOKUP(Y100,Listes!$M$3:$N$7,2,FALSE),"")</f>
        <v/>
      </c>
      <c r="AA100" s="111" t="str">
        <f>IF('Calcul NEP et NEO'!S100&lt;&gt;"",'Calcul NEP et NEO'!S100,"")</f>
        <v/>
      </c>
      <c r="AB100" s="111" t="str">
        <f>IF('Calcul NEP et NEO'!T100&lt;&gt;"",'Calcul NEP et NEO'!T100,"")</f>
        <v/>
      </c>
      <c r="AC100" s="111" t="str">
        <f>IF('Calcul NEP et NEO'!U100&lt;&gt;"",'Calcul NEP et NEO'!U100,"")</f>
        <v/>
      </c>
      <c r="AD100" s="111" t="s">
        <v>32</v>
      </c>
      <c r="AE100" s="102" t="str">
        <f>IF(AD100&lt;&gt;"",VLOOKUP(AD100,Listes!$M$3:$N$7,2,FALSE),"")</f>
        <v/>
      </c>
      <c r="AF100" s="111" t="str">
        <f>IF('Calcul NEP et NEO'!V100&lt;&gt;"",'Calcul NEP et NEO'!V100,"")</f>
        <v/>
      </c>
      <c r="AG100" s="111" t="str">
        <f>IF('Calcul NEP et NEO'!W100&lt;&gt;"",'Calcul NEP et NEO'!W100,"")</f>
        <v/>
      </c>
      <c r="AH100" s="111" t="str">
        <f>IF('Calcul NEP et NEO'!X100&lt;&gt;"",'Calcul NEP et NEO'!X100,"")</f>
        <v/>
      </c>
      <c r="AI100" s="111" t="s">
        <v>32</v>
      </c>
      <c r="AJ100" s="102" t="str">
        <f>IF(AI100&lt;&gt;"",VLOOKUP(AI100,Listes!$M$3:$N$7,2,FALSE),"")</f>
        <v/>
      </c>
      <c r="AK100" s="111" t="str">
        <f>IF('Calcul NEP et NEO'!Y100&lt;&gt;"",'Calcul NEP et NEO'!Y100,"")</f>
        <v/>
      </c>
      <c r="AL100" s="111" t="str">
        <f>IF('Calcul NEP et NEO'!Z100&lt;&gt;"",'Calcul NEP et NEO'!Z100,"")</f>
        <v/>
      </c>
      <c r="AM100" s="111" t="str">
        <f>IF('Calcul NEP et NEO'!AA100&lt;&gt;"",'Calcul NEP et NEO'!AA100,"")</f>
        <v/>
      </c>
      <c r="AN100" s="111" t="s">
        <v>32</v>
      </c>
      <c r="AO100" s="102" t="str">
        <f>IF(AN100&lt;&gt;"",VLOOKUP(AN100,Listes!$M$3:$N$7,2,FALSE),"")</f>
        <v/>
      </c>
      <c r="AP100" s="111" t="str">
        <f>IF('Calcul NEP et NEO'!AB100&lt;&gt;"",'Calcul NEP et NEO'!AB100,"")</f>
        <v/>
      </c>
      <c r="AQ100" s="111" t="str">
        <f>IF('Calcul NEP et NEO'!AC100&lt;&gt;"",'Calcul NEP et NEO'!AC100,"")</f>
        <v/>
      </c>
      <c r="AR100" s="111" t="str">
        <f>IF('Calcul NEP et NEO'!AD100&lt;&gt;"",'Calcul NEP et NEO'!AD100,"")</f>
        <v/>
      </c>
      <c r="AS100" s="111" t="s">
        <v>32</v>
      </c>
      <c r="AT100" s="102" t="str">
        <f>IF(AS100&lt;&gt;"",VLOOKUP(AS100,Listes!$M$3:$N$7,2,FALSE),"")</f>
        <v/>
      </c>
      <c r="AU100" s="111" t="str">
        <f>IF('Calcul NEP et NEO'!AE100&lt;&gt;"",'Calcul NEP et NEO'!AE100,"")</f>
        <v/>
      </c>
      <c r="AV100" s="111" t="str">
        <f>IF('Calcul NEP et NEO'!AF100&lt;&gt;"",'Calcul NEP et NEO'!AF100,"")</f>
        <v/>
      </c>
      <c r="AW100" s="111" t="str">
        <f>IF('Calcul NEP et NEO'!AG100&lt;&gt;"",'Calcul NEP et NEO'!AG100,"")</f>
        <v/>
      </c>
      <c r="AX100" s="111" t="s">
        <v>32</v>
      </c>
      <c r="AY100" s="102" t="str">
        <f>IF(AX100&lt;&gt;"",VLOOKUP(AX100,Listes!$M$3:$N$7,2,FALSE),"")</f>
        <v/>
      </c>
      <c r="AZ100" s="111" t="str">
        <f>IF('Calcul NEP et NEO'!AH100&lt;&gt;"",'Calcul NEP et NEO'!AH100,"")</f>
        <v/>
      </c>
      <c r="BA100" s="111" t="str">
        <f>IF('Calcul NEP et NEO'!AI100&lt;&gt;"",'Calcul NEP et NEO'!AI100,"")</f>
        <v/>
      </c>
      <c r="BB100" s="111" t="str">
        <f>IF('Calcul NEP et NEO'!AJ100&lt;&gt;"",'Calcul NEP et NEO'!AJ100,"")</f>
        <v/>
      </c>
      <c r="BC100" s="111" t="s">
        <v>32</v>
      </c>
      <c r="BD100" s="102" t="str">
        <f>IF(BC100&lt;&gt;"",VLOOKUP(BC100,Listes!$M$3:$N$7,2,FALSE),"")</f>
        <v/>
      </c>
      <c r="BE100" s="111" t="str">
        <f>IF('Calcul NEP et NEO'!AK100&lt;&gt;"",'Calcul NEP et NEO'!AK100,"")</f>
        <v/>
      </c>
      <c r="BF100" s="111" t="str">
        <f>IF('Calcul NEP et NEO'!AL100&lt;&gt;"",'Calcul NEP et NEO'!AL100,"")</f>
        <v/>
      </c>
      <c r="BG100" s="111" t="str">
        <f>IF('Calcul NEP et NEO'!AM100&lt;&gt;"",'Calcul NEP et NEO'!AM100,"")</f>
        <v/>
      </c>
      <c r="BH100" s="111" t="s">
        <v>32</v>
      </c>
      <c r="BI100" s="102" t="str">
        <f>IF(BH100&lt;&gt;"",VLOOKUP(BH100,Listes!$M$3:$N$7,2,FALSE),"")</f>
        <v/>
      </c>
      <c r="BJ100" s="111" t="str">
        <f>IF('Calcul NEP et NEO'!AN100&lt;&gt;"",'Calcul NEP et NEO'!AN100,"")</f>
        <v/>
      </c>
      <c r="BK100" s="111" t="str">
        <f>IF('Calcul NEP et NEO'!AO100&lt;&gt;"",'Calcul NEP et NEO'!AO100,"")</f>
        <v/>
      </c>
      <c r="BL100" s="111" t="str">
        <f>IF('Calcul NEP et NEO'!AP100&lt;&gt;"",'Calcul NEP et NEO'!AP100,"")</f>
        <v/>
      </c>
      <c r="BM100" s="111" t="s">
        <v>32</v>
      </c>
      <c r="BN100" s="102" t="str">
        <f>IF(BM100&lt;&gt;"",VLOOKUP(BM100,Listes!$M$3:$N$7,2,FALSE),"")</f>
        <v/>
      </c>
      <c r="BO100" s="111" t="str">
        <f>IF('Calcul NEP et NEO'!AQ100&lt;&gt;"",'Calcul NEP et NEO'!AQ100,"")</f>
        <v/>
      </c>
      <c r="BP100" s="111" t="str">
        <f>IF('Calcul NEP et NEO'!AR100&lt;&gt;"",'Calcul NEP et NEO'!AR100,"")</f>
        <v/>
      </c>
      <c r="BQ100" s="111" t="str">
        <f>IF('Calcul NEP et NEO'!AS100&lt;&gt;"",'Calcul NEP et NEO'!AS100,"")</f>
        <v/>
      </c>
      <c r="BR100" s="111" t="s">
        <v>32</v>
      </c>
      <c r="BS100" s="102" t="str">
        <f>IF(BR100&lt;&gt;"",VLOOKUP(BR100,Listes!$M$3:$N$7,2,FALSE),"")</f>
        <v/>
      </c>
      <c r="BT100" s="111" t="str">
        <f>IF('Calcul NEP et NEO'!AT100&lt;&gt;"",'Calcul NEP et NEO'!AT100,"")</f>
        <v/>
      </c>
      <c r="BU100" s="111" t="str">
        <f>IF('Calcul NEP et NEO'!AU100&lt;&gt;"",'Calcul NEP et NEO'!AU100,"")</f>
        <v/>
      </c>
      <c r="BV100" s="111" t="str">
        <f>IF('Calcul NEP et NEO'!AV100&lt;&gt;"",'Calcul NEP et NEO'!AV100,"")</f>
        <v/>
      </c>
      <c r="BW100" s="111" t="s">
        <v>32</v>
      </c>
      <c r="BX100" s="102" t="str">
        <f>IF(BW100&lt;&gt;"",VLOOKUP(BW100,Listes!$M$3:$N$7,2,FALSE),"")</f>
        <v/>
      </c>
      <c r="BY100" s="111" t="str">
        <f>IF('Calcul NEP et NEO'!AW100&lt;&gt;"",'Calcul NEP et NEO'!AW100,"")</f>
        <v/>
      </c>
      <c r="BZ100" s="111" t="str">
        <f>IF('Calcul NEP et NEO'!AX100&lt;&gt;"",'Calcul NEP et NEO'!AX100,"")</f>
        <v/>
      </c>
      <c r="CA100" s="111" t="str">
        <f>IF('Calcul NEP et NEO'!AY100&lt;&gt;"",'Calcul NEP et NEO'!AY100,"")</f>
        <v/>
      </c>
      <c r="CB100" s="111" t="s">
        <v>32</v>
      </c>
      <c r="CC100" s="102" t="str">
        <f>IF(CB100&lt;&gt;"",VLOOKUP(CB100,Listes!$M$3:$N$7,2,FALSE),"")</f>
        <v/>
      </c>
      <c r="CD100" s="111" t="str">
        <f>IF('Calcul NEP et NEO'!AZ100&lt;&gt;"",'Calcul NEP et NEO'!AZ100,"")</f>
        <v/>
      </c>
      <c r="CE100" s="111" t="str">
        <f>IF('Calcul NEP et NEO'!BA100&lt;&gt;"",'Calcul NEP et NEO'!BA100,"")</f>
        <v/>
      </c>
      <c r="CF100" s="111" t="str">
        <f>IF('Calcul NEP et NEO'!BB100&lt;&gt;"",'Calcul NEP et NEO'!BB100,"")</f>
        <v/>
      </c>
      <c r="CG100" s="111" t="s">
        <v>32</v>
      </c>
      <c r="CH100" s="102" t="str">
        <f>IF(CG100&lt;&gt;"",VLOOKUP(CG100,Listes!$M$3:$N$7,2,FALSE),"")</f>
        <v/>
      </c>
      <c r="CI100" s="111" t="str">
        <f>IF('Calcul NEP et NEO'!BC100&lt;&gt;"",'Calcul NEP et NEO'!BC100,"")</f>
        <v/>
      </c>
      <c r="CJ100" s="111" t="str">
        <f>IF('Calcul NEP et NEO'!BD100&lt;&gt;"",'Calcul NEP et NEO'!BD100,"")</f>
        <v/>
      </c>
      <c r="CK100" s="111" t="str">
        <f>IF('Calcul NEP et NEO'!BE100&lt;&gt;"",'Calcul NEP et NEO'!BE100,"")</f>
        <v/>
      </c>
      <c r="CL100" s="111" t="s">
        <v>32</v>
      </c>
      <c r="CM100" s="102" t="str">
        <f>IF(CL100&lt;&gt;"",VLOOKUP(CL100,Listes!$M$3:$N$7,2,FALSE),"")</f>
        <v/>
      </c>
      <c r="CN100" s="111" t="str">
        <f>IF('Calcul NEP et NEO'!BF100&lt;&gt;"",'Calcul NEP et NEO'!BF100,"")</f>
        <v/>
      </c>
      <c r="CO100" s="111" t="str">
        <f>IF('Calcul NEP et NEO'!BG100&lt;&gt;"",'Calcul NEP et NEO'!BG100,"")</f>
        <v/>
      </c>
      <c r="CP100" s="111" t="str">
        <f>IF('Calcul NEP et NEO'!BH100&lt;&gt;"",'Calcul NEP et NEO'!BH100,"")</f>
        <v/>
      </c>
      <c r="CQ100" s="111" t="s">
        <v>32</v>
      </c>
      <c r="CR100" s="102" t="str">
        <f>IF(CQ100&lt;&gt;"",VLOOKUP(CQ100,Listes!$M$3:$N$7,2,FALSE),"")</f>
        <v/>
      </c>
      <c r="CS100" s="111" t="str">
        <f>IF('Calcul NEP et NEO'!BI100&lt;&gt;"",'Calcul NEP et NEO'!BI100,"")</f>
        <v/>
      </c>
      <c r="CT100" s="111" t="str">
        <f>IF('Calcul NEP et NEO'!BJ100&lt;&gt;"",'Calcul NEP et NEO'!BJ100,"")</f>
        <v/>
      </c>
      <c r="CU100" s="111" t="str">
        <f>IF('Calcul NEP et NEO'!BK100&lt;&gt;"",'Calcul NEP et NEO'!BK100,"")</f>
        <v/>
      </c>
      <c r="CV100" s="111" t="s">
        <v>32</v>
      </c>
      <c r="CW100" s="102" t="str">
        <f>IF(CV100&lt;&gt;"",VLOOKUP(CV100,Listes!$M$3:$N$7,2,FALSE),"")</f>
        <v/>
      </c>
      <c r="CX100" s="111" t="str">
        <f>IF('Calcul NEP et NEO'!BL100&lt;&gt;"",'Calcul NEP et NEO'!BL100,"")</f>
        <v/>
      </c>
      <c r="CY100" s="111" t="str">
        <f>IF('Calcul NEP et NEO'!BM100&lt;&gt;"",'Calcul NEP et NEO'!BM100,"")</f>
        <v/>
      </c>
      <c r="CZ100" s="111" t="str">
        <f>IF('Calcul NEP et NEO'!BN100&lt;&gt;"",'Calcul NEP et NEO'!BN100,"")</f>
        <v/>
      </c>
      <c r="DA100" s="111" t="s">
        <v>32</v>
      </c>
      <c r="DB100" s="102" t="str">
        <f>IF(DA100&lt;&gt;"",VLOOKUP(DA100,Listes!$M$3:$N$7,2,FALSE),"")</f>
        <v/>
      </c>
      <c r="DC100" s="111" t="str">
        <f>IF('Calcul NEP et NEO'!BO100&lt;&gt;"",'Calcul NEP et NEO'!BO100,"")</f>
        <v/>
      </c>
      <c r="DD100" s="111" t="str">
        <f>IF('Calcul NEP et NEO'!BP100&lt;&gt;"",'Calcul NEP et NEO'!BP100,"")</f>
        <v/>
      </c>
      <c r="DE100" s="50" t="str">
        <f>IF('Calcul NEP et NEO'!BQ100&lt;&gt;"",'Calcul NEP et NEO'!BQ100,"")</f>
        <v/>
      </c>
    </row>
    <row r="101" spans="1:109" ht="14.5" hidden="1" customHeight="1" x14ac:dyDescent="0.35">
      <c r="A101" s="36" t="str">
        <f>IF('Calcul NEP et NEO'!A101&lt;&gt;"",'Calcul NEP et NEO'!A101,"")</f>
        <v/>
      </c>
      <c r="B101" s="36" t="str">
        <f>IF('Calcul NEP et NEO'!B101&lt;&gt;"",'Calcul NEP et NEO'!B101,"")</f>
        <v/>
      </c>
      <c r="C101" s="36" t="str">
        <f>IF('Calcul NEP et NEO'!C101&lt;&gt;"",'Calcul NEP et NEO'!C101,"")</f>
        <v/>
      </c>
      <c r="D101" s="36" t="str">
        <f>IF('Calcul NEP et NEO'!D101&lt;&gt;"",'Calcul NEP et NEO'!D101,"")</f>
        <v/>
      </c>
      <c r="E101" s="47" t="str">
        <f>IF('Calcul NEP et NEO'!E101&lt;&gt;"",'Calcul NEP et NEO'!E101,"")</f>
        <v/>
      </c>
      <c r="F101" s="47" t="str">
        <f>IF('Calcul NEP et NEO'!F101&lt;&gt;"",'Calcul NEP et NEO'!F101,"")</f>
        <v/>
      </c>
      <c r="G101" s="47" t="str">
        <f>IF('Calcul NEP et NEO'!G101&lt;&gt;"",'Calcul NEP et NEO'!G101,"")</f>
        <v/>
      </c>
      <c r="H101" s="47" t="str">
        <f>IF('Calcul NEP et NEO'!H101&lt;&gt;"",'Calcul NEP et NEO'!H101,"")</f>
        <v/>
      </c>
      <c r="I101" s="50" t="str">
        <f>IF('Calcul NEP et NEO'!I101&lt;&gt;"",'Calcul NEP et NEO'!I101,"")</f>
        <v/>
      </c>
      <c r="J101" s="111" t="s">
        <v>32</v>
      </c>
      <c r="K101" s="102" t="str">
        <f>IF(J101&lt;&gt;"",VLOOKUP(J101,Listes!$M$3:$N$7,2,FALSE),"")</f>
        <v/>
      </c>
      <c r="L101" s="111" t="str">
        <f>IF('Calcul NEP et NEO'!J101&lt;&gt;"",'Calcul NEP et NEO'!J101,"")</f>
        <v/>
      </c>
      <c r="M101" s="112" t="str">
        <f>IF('Calcul NEP et NEO'!K101&lt;&gt;"",'Calcul NEP et NEO'!K101,"")</f>
        <v/>
      </c>
      <c r="N101" s="112" t="str">
        <f>IF('Calcul NEP et NEO'!L101&lt;&gt;"",'Calcul NEP et NEO'!L101,"")</f>
        <v/>
      </c>
      <c r="O101" s="111" t="s">
        <v>32</v>
      </c>
      <c r="P101" s="102" t="str">
        <f>IF(O101&lt;&gt;"",VLOOKUP(O101,Listes!$M$3:$N$7,2,FALSE),"")</f>
        <v/>
      </c>
      <c r="Q101" s="111" t="str">
        <f>IF('Calcul NEP et NEO'!M101&lt;&gt;"",'Calcul NEP et NEO'!M101,"")</f>
        <v/>
      </c>
      <c r="R101" s="112" t="str">
        <f>IF('Calcul NEP et NEO'!N101&lt;&gt;"",'Calcul NEP et NEO'!N101,"")</f>
        <v/>
      </c>
      <c r="S101" s="112" t="str">
        <f>IF('Calcul NEP et NEO'!O101&lt;&gt;"",'Calcul NEP et NEO'!O101,"")</f>
        <v/>
      </c>
      <c r="T101" s="111" t="s">
        <v>32</v>
      </c>
      <c r="U101" s="102" t="str">
        <f>IF(T101&lt;&gt;"",VLOOKUP(T101,Listes!$M$3:$N$7,2,FALSE),"")</f>
        <v/>
      </c>
      <c r="V101" s="111" t="str">
        <f>IF('Calcul NEP et NEO'!P101&lt;&gt;"",'Calcul NEP et NEO'!P101,"")</f>
        <v/>
      </c>
      <c r="W101" s="112" t="str">
        <f>IF('Calcul NEP et NEO'!Q101&lt;&gt;"",'Calcul NEP et NEO'!Q101,"")</f>
        <v/>
      </c>
      <c r="X101" s="112" t="str">
        <f>IF('Calcul NEP et NEO'!R101&lt;&gt;"",'Calcul NEP et NEO'!R101,"")</f>
        <v/>
      </c>
      <c r="Y101" s="111" t="s">
        <v>32</v>
      </c>
      <c r="Z101" s="102" t="str">
        <f>IF(Y101&lt;&gt;"",VLOOKUP(Y101,Listes!$M$3:$N$7,2,FALSE),"")</f>
        <v/>
      </c>
      <c r="AA101" s="111" t="str">
        <f>IF('Calcul NEP et NEO'!S101&lt;&gt;"",'Calcul NEP et NEO'!S101,"")</f>
        <v/>
      </c>
      <c r="AB101" s="111" t="str">
        <f>IF('Calcul NEP et NEO'!T101&lt;&gt;"",'Calcul NEP et NEO'!T101,"")</f>
        <v/>
      </c>
      <c r="AC101" s="111" t="str">
        <f>IF('Calcul NEP et NEO'!U101&lt;&gt;"",'Calcul NEP et NEO'!U101,"")</f>
        <v/>
      </c>
      <c r="AD101" s="111" t="s">
        <v>32</v>
      </c>
      <c r="AE101" s="102" t="str">
        <f>IF(AD101&lt;&gt;"",VLOOKUP(AD101,Listes!$M$3:$N$7,2,FALSE),"")</f>
        <v/>
      </c>
      <c r="AF101" s="111" t="str">
        <f>IF('Calcul NEP et NEO'!V101&lt;&gt;"",'Calcul NEP et NEO'!V101,"")</f>
        <v/>
      </c>
      <c r="AG101" s="111" t="str">
        <f>IF('Calcul NEP et NEO'!W101&lt;&gt;"",'Calcul NEP et NEO'!W101,"")</f>
        <v/>
      </c>
      <c r="AH101" s="111" t="str">
        <f>IF('Calcul NEP et NEO'!X101&lt;&gt;"",'Calcul NEP et NEO'!X101,"")</f>
        <v/>
      </c>
      <c r="AI101" s="111" t="s">
        <v>32</v>
      </c>
      <c r="AJ101" s="102" t="str">
        <f>IF(AI101&lt;&gt;"",VLOOKUP(AI101,Listes!$M$3:$N$7,2,FALSE),"")</f>
        <v/>
      </c>
      <c r="AK101" s="111" t="str">
        <f>IF('Calcul NEP et NEO'!Y101&lt;&gt;"",'Calcul NEP et NEO'!Y101,"")</f>
        <v/>
      </c>
      <c r="AL101" s="111" t="str">
        <f>IF('Calcul NEP et NEO'!Z101&lt;&gt;"",'Calcul NEP et NEO'!Z101,"")</f>
        <v/>
      </c>
      <c r="AM101" s="111" t="str">
        <f>IF('Calcul NEP et NEO'!AA101&lt;&gt;"",'Calcul NEP et NEO'!AA101,"")</f>
        <v/>
      </c>
      <c r="AN101" s="111" t="s">
        <v>32</v>
      </c>
      <c r="AO101" s="102" t="str">
        <f>IF(AN101&lt;&gt;"",VLOOKUP(AN101,Listes!$M$3:$N$7,2,FALSE),"")</f>
        <v/>
      </c>
      <c r="AP101" s="111" t="str">
        <f>IF('Calcul NEP et NEO'!AB101&lt;&gt;"",'Calcul NEP et NEO'!AB101,"")</f>
        <v/>
      </c>
      <c r="AQ101" s="111" t="str">
        <f>IF('Calcul NEP et NEO'!AC101&lt;&gt;"",'Calcul NEP et NEO'!AC101,"")</f>
        <v/>
      </c>
      <c r="AR101" s="111" t="str">
        <f>IF('Calcul NEP et NEO'!AD101&lt;&gt;"",'Calcul NEP et NEO'!AD101,"")</f>
        <v/>
      </c>
      <c r="AS101" s="111" t="s">
        <v>32</v>
      </c>
      <c r="AT101" s="102" t="str">
        <f>IF(AS101&lt;&gt;"",VLOOKUP(AS101,Listes!$M$3:$N$7,2,FALSE),"")</f>
        <v/>
      </c>
      <c r="AU101" s="111" t="str">
        <f>IF('Calcul NEP et NEO'!AE101&lt;&gt;"",'Calcul NEP et NEO'!AE101,"")</f>
        <v/>
      </c>
      <c r="AV101" s="111" t="str">
        <f>IF('Calcul NEP et NEO'!AF101&lt;&gt;"",'Calcul NEP et NEO'!AF101,"")</f>
        <v/>
      </c>
      <c r="AW101" s="111" t="str">
        <f>IF('Calcul NEP et NEO'!AG101&lt;&gt;"",'Calcul NEP et NEO'!AG101,"")</f>
        <v/>
      </c>
      <c r="AX101" s="111" t="s">
        <v>32</v>
      </c>
      <c r="AY101" s="102" t="str">
        <f>IF(AX101&lt;&gt;"",VLOOKUP(AX101,Listes!$M$3:$N$7,2,FALSE),"")</f>
        <v/>
      </c>
      <c r="AZ101" s="111" t="str">
        <f>IF('Calcul NEP et NEO'!AH101&lt;&gt;"",'Calcul NEP et NEO'!AH101,"")</f>
        <v/>
      </c>
      <c r="BA101" s="111" t="str">
        <f>IF('Calcul NEP et NEO'!AI101&lt;&gt;"",'Calcul NEP et NEO'!AI101,"")</f>
        <v/>
      </c>
      <c r="BB101" s="111" t="str">
        <f>IF('Calcul NEP et NEO'!AJ101&lt;&gt;"",'Calcul NEP et NEO'!AJ101,"")</f>
        <v/>
      </c>
      <c r="BC101" s="111" t="s">
        <v>32</v>
      </c>
      <c r="BD101" s="102" t="str">
        <f>IF(BC101&lt;&gt;"",VLOOKUP(BC101,Listes!$M$3:$N$7,2,FALSE),"")</f>
        <v/>
      </c>
      <c r="BE101" s="111" t="str">
        <f>IF('Calcul NEP et NEO'!AK101&lt;&gt;"",'Calcul NEP et NEO'!AK101,"")</f>
        <v/>
      </c>
      <c r="BF101" s="111" t="str">
        <f>IF('Calcul NEP et NEO'!AL101&lt;&gt;"",'Calcul NEP et NEO'!AL101,"")</f>
        <v/>
      </c>
      <c r="BG101" s="111" t="str">
        <f>IF('Calcul NEP et NEO'!AM101&lt;&gt;"",'Calcul NEP et NEO'!AM101,"")</f>
        <v/>
      </c>
      <c r="BH101" s="111" t="s">
        <v>32</v>
      </c>
      <c r="BI101" s="102" t="str">
        <f>IF(BH101&lt;&gt;"",VLOOKUP(BH101,Listes!$M$3:$N$7,2,FALSE),"")</f>
        <v/>
      </c>
      <c r="BJ101" s="111" t="str">
        <f>IF('Calcul NEP et NEO'!AN101&lt;&gt;"",'Calcul NEP et NEO'!AN101,"")</f>
        <v/>
      </c>
      <c r="BK101" s="111" t="str">
        <f>IF('Calcul NEP et NEO'!AO101&lt;&gt;"",'Calcul NEP et NEO'!AO101,"")</f>
        <v/>
      </c>
      <c r="BL101" s="111" t="str">
        <f>IF('Calcul NEP et NEO'!AP101&lt;&gt;"",'Calcul NEP et NEO'!AP101,"")</f>
        <v/>
      </c>
      <c r="BM101" s="111" t="s">
        <v>32</v>
      </c>
      <c r="BN101" s="102" t="str">
        <f>IF(BM101&lt;&gt;"",VLOOKUP(BM101,Listes!$M$3:$N$7,2,FALSE),"")</f>
        <v/>
      </c>
      <c r="BO101" s="111" t="str">
        <f>IF('Calcul NEP et NEO'!AQ101&lt;&gt;"",'Calcul NEP et NEO'!AQ101,"")</f>
        <v/>
      </c>
      <c r="BP101" s="111" t="str">
        <f>IF('Calcul NEP et NEO'!AR101&lt;&gt;"",'Calcul NEP et NEO'!AR101,"")</f>
        <v/>
      </c>
      <c r="BQ101" s="111" t="str">
        <f>IF('Calcul NEP et NEO'!AS101&lt;&gt;"",'Calcul NEP et NEO'!AS101,"")</f>
        <v/>
      </c>
      <c r="BR101" s="111" t="s">
        <v>32</v>
      </c>
      <c r="BS101" s="102" t="str">
        <f>IF(BR101&lt;&gt;"",VLOOKUP(BR101,Listes!$M$3:$N$7,2,FALSE),"")</f>
        <v/>
      </c>
      <c r="BT101" s="111" t="str">
        <f>IF('Calcul NEP et NEO'!AT101&lt;&gt;"",'Calcul NEP et NEO'!AT101,"")</f>
        <v/>
      </c>
      <c r="BU101" s="111" t="str">
        <f>IF('Calcul NEP et NEO'!AU101&lt;&gt;"",'Calcul NEP et NEO'!AU101,"")</f>
        <v/>
      </c>
      <c r="BV101" s="111" t="str">
        <f>IF('Calcul NEP et NEO'!AV101&lt;&gt;"",'Calcul NEP et NEO'!AV101,"")</f>
        <v/>
      </c>
      <c r="BW101" s="111" t="s">
        <v>32</v>
      </c>
      <c r="BX101" s="102" t="str">
        <f>IF(BW101&lt;&gt;"",VLOOKUP(BW101,Listes!$M$3:$N$7,2,FALSE),"")</f>
        <v/>
      </c>
      <c r="BY101" s="111" t="str">
        <f>IF('Calcul NEP et NEO'!AW101&lt;&gt;"",'Calcul NEP et NEO'!AW101,"")</f>
        <v/>
      </c>
      <c r="BZ101" s="111" t="str">
        <f>IF('Calcul NEP et NEO'!AX101&lt;&gt;"",'Calcul NEP et NEO'!AX101,"")</f>
        <v/>
      </c>
      <c r="CA101" s="111" t="str">
        <f>IF('Calcul NEP et NEO'!AY101&lt;&gt;"",'Calcul NEP et NEO'!AY101,"")</f>
        <v/>
      </c>
      <c r="CB101" s="111" t="s">
        <v>32</v>
      </c>
      <c r="CC101" s="102" t="str">
        <f>IF(CB101&lt;&gt;"",VLOOKUP(CB101,Listes!$M$3:$N$7,2,FALSE),"")</f>
        <v/>
      </c>
      <c r="CD101" s="111" t="str">
        <f>IF('Calcul NEP et NEO'!AZ101&lt;&gt;"",'Calcul NEP et NEO'!AZ101,"")</f>
        <v/>
      </c>
      <c r="CE101" s="111" t="str">
        <f>IF('Calcul NEP et NEO'!BA101&lt;&gt;"",'Calcul NEP et NEO'!BA101,"")</f>
        <v/>
      </c>
      <c r="CF101" s="111" t="str">
        <f>IF('Calcul NEP et NEO'!BB101&lt;&gt;"",'Calcul NEP et NEO'!BB101,"")</f>
        <v/>
      </c>
      <c r="CG101" s="111" t="s">
        <v>32</v>
      </c>
      <c r="CH101" s="102" t="str">
        <f>IF(CG101&lt;&gt;"",VLOOKUP(CG101,Listes!$M$3:$N$7,2,FALSE),"")</f>
        <v/>
      </c>
      <c r="CI101" s="111" t="str">
        <f>IF('Calcul NEP et NEO'!BC101&lt;&gt;"",'Calcul NEP et NEO'!BC101,"")</f>
        <v/>
      </c>
      <c r="CJ101" s="111" t="str">
        <f>IF('Calcul NEP et NEO'!BD101&lt;&gt;"",'Calcul NEP et NEO'!BD101,"")</f>
        <v/>
      </c>
      <c r="CK101" s="111" t="str">
        <f>IF('Calcul NEP et NEO'!BE101&lt;&gt;"",'Calcul NEP et NEO'!BE101,"")</f>
        <v/>
      </c>
      <c r="CL101" s="111" t="s">
        <v>32</v>
      </c>
      <c r="CM101" s="102" t="str">
        <f>IF(CL101&lt;&gt;"",VLOOKUP(CL101,Listes!$M$3:$N$7,2,FALSE),"")</f>
        <v/>
      </c>
      <c r="CN101" s="111" t="str">
        <f>IF('Calcul NEP et NEO'!BF101&lt;&gt;"",'Calcul NEP et NEO'!BF101,"")</f>
        <v/>
      </c>
      <c r="CO101" s="111" t="str">
        <f>IF('Calcul NEP et NEO'!BG101&lt;&gt;"",'Calcul NEP et NEO'!BG101,"")</f>
        <v/>
      </c>
      <c r="CP101" s="111" t="str">
        <f>IF('Calcul NEP et NEO'!BH101&lt;&gt;"",'Calcul NEP et NEO'!BH101,"")</f>
        <v/>
      </c>
      <c r="CQ101" s="111" t="s">
        <v>32</v>
      </c>
      <c r="CR101" s="102" t="str">
        <f>IF(CQ101&lt;&gt;"",VLOOKUP(CQ101,Listes!$M$3:$N$7,2,FALSE),"")</f>
        <v/>
      </c>
      <c r="CS101" s="111" t="str">
        <f>IF('Calcul NEP et NEO'!BI101&lt;&gt;"",'Calcul NEP et NEO'!BI101,"")</f>
        <v/>
      </c>
      <c r="CT101" s="111" t="str">
        <f>IF('Calcul NEP et NEO'!BJ101&lt;&gt;"",'Calcul NEP et NEO'!BJ101,"")</f>
        <v/>
      </c>
      <c r="CU101" s="111" t="str">
        <f>IF('Calcul NEP et NEO'!BK101&lt;&gt;"",'Calcul NEP et NEO'!BK101,"")</f>
        <v/>
      </c>
      <c r="CV101" s="111" t="s">
        <v>32</v>
      </c>
      <c r="CW101" s="102" t="str">
        <f>IF(CV101&lt;&gt;"",VLOOKUP(CV101,Listes!$M$3:$N$7,2,FALSE),"")</f>
        <v/>
      </c>
      <c r="CX101" s="111" t="str">
        <f>IF('Calcul NEP et NEO'!BL101&lt;&gt;"",'Calcul NEP et NEO'!BL101,"")</f>
        <v/>
      </c>
      <c r="CY101" s="111" t="str">
        <f>IF('Calcul NEP et NEO'!BM101&lt;&gt;"",'Calcul NEP et NEO'!BM101,"")</f>
        <v/>
      </c>
      <c r="CZ101" s="111" t="str">
        <f>IF('Calcul NEP et NEO'!BN101&lt;&gt;"",'Calcul NEP et NEO'!BN101,"")</f>
        <v/>
      </c>
      <c r="DA101" s="111" t="s">
        <v>32</v>
      </c>
      <c r="DB101" s="102" t="str">
        <f>IF(DA101&lt;&gt;"",VLOOKUP(DA101,Listes!$M$3:$N$7,2,FALSE),"")</f>
        <v/>
      </c>
      <c r="DC101" s="111" t="str">
        <f>IF('Calcul NEP et NEO'!BO101&lt;&gt;"",'Calcul NEP et NEO'!BO101,"")</f>
        <v/>
      </c>
      <c r="DD101" s="111" t="str">
        <f>IF('Calcul NEP et NEO'!BP101&lt;&gt;"",'Calcul NEP et NEO'!BP101,"")</f>
        <v/>
      </c>
      <c r="DE101" s="50" t="str">
        <f>IF('Calcul NEP et NEO'!BQ101&lt;&gt;"",'Calcul NEP et NEO'!BQ101,"")</f>
        <v/>
      </c>
    </row>
    <row r="102" spans="1:109" ht="14.5" hidden="1" customHeight="1" x14ac:dyDescent="0.35">
      <c r="A102" s="36" t="str">
        <f>IF('Calcul NEP et NEO'!A102&lt;&gt;"",'Calcul NEP et NEO'!A102,"")</f>
        <v/>
      </c>
      <c r="B102" s="36" t="str">
        <f>IF('Calcul NEP et NEO'!B102&lt;&gt;"",'Calcul NEP et NEO'!B102,"")</f>
        <v/>
      </c>
      <c r="C102" s="36" t="str">
        <f>IF('Calcul NEP et NEO'!C102&lt;&gt;"",'Calcul NEP et NEO'!C102,"")</f>
        <v/>
      </c>
      <c r="D102" s="36" t="str">
        <f>IF('Calcul NEP et NEO'!D102&lt;&gt;"",'Calcul NEP et NEO'!D102,"")</f>
        <v/>
      </c>
      <c r="E102" s="47" t="str">
        <f>IF('Calcul NEP et NEO'!E102&lt;&gt;"",'Calcul NEP et NEO'!E102,"")</f>
        <v/>
      </c>
      <c r="F102" s="47" t="str">
        <f>IF('Calcul NEP et NEO'!F102&lt;&gt;"",'Calcul NEP et NEO'!F102,"")</f>
        <v/>
      </c>
      <c r="G102" s="47" t="str">
        <f>IF('Calcul NEP et NEO'!G102&lt;&gt;"",'Calcul NEP et NEO'!G102,"")</f>
        <v/>
      </c>
      <c r="H102" s="47" t="str">
        <f>IF('Calcul NEP et NEO'!H102&lt;&gt;"",'Calcul NEP et NEO'!H102,"")</f>
        <v/>
      </c>
      <c r="I102" s="50" t="str">
        <f>IF('Calcul NEP et NEO'!I102&lt;&gt;"",'Calcul NEP et NEO'!I102,"")</f>
        <v/>
      </c>
      <c r="J102" s="111" t="s">
        <v>32</v>
      </c>
      <c r="K102" s="102" t="str">
        <f>IF(J102&lt;&gt;"",VLOOKUP(J102,Listes!$M$3:$N$7,2,FALSE),"")</f>
        <v/>
      </c>
      <c r="L102" s="111" t="str">
        <f>IF('Calcul NEP et NEO'!J102&lt;&gt;"",'Calcul NEP et NEO'!J102,"")</f>
        <v/>
      </c>
      <c r="M102" s="112" t="str">
        <f>IF('Calcul NEP et NEO'!K102&lt;&gt;"",'Calcul NEP et NEO'!K102,"")</f>
        <v/>
      </c>
      <c r="N102" s="112" t="str">
        <f>IF('Calcul NEP et NEO'!L102&lt;&gt;"",'Calcul NEP et NEO'!L102,"")</f>
        <v/>
      </c>
      <c r="O102" s="111" t="s">
        <v>32</v>
      </c>
      <c r="P102" s="102" t="str">
        <f>IF(O102&lt;&gt;"",VLOOKUP(O102,Listes!$M$3:$N$7,2,FALSE),"")</f>
        <v/>
      </c>
      <c r="Q102" s="111" t="str">
        <f>IF('Calcul NEP et NEO'!M102&lt;&gt;"",'Calcul NEP et NEO'!M102,"")</f>
        <v/>
      </c>
      <c r="R102" s="112" t="str">
        <f>IF('Calcul NEP et NEO'!N102&lt;&gt;"",'Calcul NEP et NEO'!N102,"")</f>
        <v/>
      </c>
      <c r="S102" s="112" t="str">
        <f>IF('Calcul NEP et NEO'!O102&lt;&gt;"",'Calcul NEP et NEO'!O102,"")</f>
        <v/>
      </c>
      <c r="T102" s="111" t="s">
        <v>32</v>
      </c>
      <c r="U102" s="102" t="str">
        <f>IF(T102&lt;&gt;"",VLOOKUP(T102,Listes!$M$3:$N$7,2,FALSE),"")</f>
        <v/>
      </c>
      <c r="V102" s="111" t="str">
        <f>IF('Calcul NEP et NEO'!P102&lt;&gt;"",'Calcul NEP et NEO'!P102,"")</f>
        <v/>
      </c>
      <c r="W102" s="112" t="str">
        <f>IF('Calcul NEP et NEO'!Q102&lt;&gt;"",'Calcul NEP et NEO'!Q102,"")</f>
        <v/>
      </c>
      <c r="X102" s="112" t="str">
        <f>IF('Calcul NEP et NEO'!R102&lt;&gt;"",'Calcul NEP et NEO'!R102,"")</f>
        <v/>
      </c>
      <c r="Y102" s="111" t="s">
        <v>32</v>
      </c>
      <c r="Z102" s="102" t="str">
        <f>IF(Y102&lt;&gt;"",VLOOKUP(Y102,Listes!$M$3:$N$7,2,FALSE),"")</f>
        <v/>
      </c>
      <c r="AA102" s="111" t="str">
        <f>IF('Calcul NEP et NEO'!S102&lt;&gt;"",'Calcul NEP et NEO'!S102,"")</f>
        <v/>
      </c>
      <c r="AB102" s="111" t="str">
        <f>IF('Calcul NEP et NEO'!T102&lt;&gt;"",'Calcul NEP et NEO'!T102,"")</f>
        <v/>
      </c>
      <c r="AC102" s="111" t="str">
        <f>IF('Calcul NEP et NEO'!U102&lt;&gt;"",'Calcul NEP et NEO'!U102,"")</f>
        <v/>
      </c>
      <c r="AD102" s="111" t="s">
        <v>32</v>
      </c>
      <c r="AE102" s="102" t="str">
        <f>IF(AD102&lt;&gt;"",VLOOKUP(AD102,Listes!$M$3:$N$7,2,FALSE),"")</f>
        <v/>
      </c>
      <c r="AF102" s="111" t="str">
        <f>IF('Calcul NEP et NEO'!V102&lt;&gt;"",'Calcul NEP et NEO'!V102,"")</f>
        <v/>
      </c>
      <c r="AG102" s="111" t="str">
        <f>IF('Calcul NEP et NEO'!W102&lt;&gt;"",'Calcul NEP et NEO'!W102,"")</f>
        <v/>
      </c>
      <c r="AH102" s="111" t="str">
        <f>IF('Calcul NEP et NEO'!X102&lt;&gt;"",'Calcul NEP et NEO'!X102,"")</f>
        <v/>
      </c>
      <c r="AI102" s="111" t="s">
        <v>32</v>
      </c>
      <c r="AJ102" s="102" t="str">
        <f>IF(AI102&lt;&gt;"",VLOOKUP(AI102,Listes!$M$3:$N$7,2,FALSE),"")</f>
        <v/>
      </c>
      <c r="AK102" s="111" t="str">
        <f>IF('Calcul NEP et NEO'!Y102&lt;&gt;"",'Calcul NEP et NEO'!Y102,"")</f>
        <v/>
      </c>
      <c r="AL102" s="111" t="str">
        <f>IF('Calcul NEP et NEO'!Z102&lt;&gt;"",'Calcul NEP et NEO'!Z102,"")</f>
        <v/>
      </c>
      <c r="AM102" s="111" t="str">
        <f>IF('Calcul NEP et NEO'!AA102&lt;&gt;"",'Calcul NEP et NEO'!AA102,"")</f>
        <v/>
      </c>
      <c r="AN102" s="111" t="s">
        <v>32</v>
      </c>
      <c r="AO102" s="102" t="str">
        <f>IF(AN102&lt;&gt;"",VLOOKUP(AN102,Listes!$M$3:$N$7,2,FALSE),"")</f>
        <v/>
      </c>
      <c r="AP102" s="111" t="str">
        <f>IF('Calcul NEP et NEO'!AB102&lt;&gt;"",'Calcul NEP et NEO'!AB102,"")</f>
        <v/>
      </c>
      <c r="AQ102" s="111" t="str">
        <f>IF('Calcul NEP et NEO'!AC102&lt;&gt;"",'Calcul NEP et NEO'!AC102,"")</f>
        <v/>
      </c>
      <c r="AR102" s="111" t="str">
        <f>IF('Calcul NEP et NEO'!AD102&lt;&gt;"",'Calcul NEP et NEO'!AD102,"")</f>
        <v/>
      </c>
      <c r="AS102" s="111" t="s">
        <v>32</v>
      </c>
      <c r="AT102" s="102" t="str">
        <f>IF(AS102&lt;&gt;"",VLOOKUP(AS102,Listes!$M$3:$N$7,2,FALSE),"")</f>
        <v/>
      </c>
      <c r="AU102" s="111" t="str">
        <f>IF('Calcul NEP et NEO'!AE102&lt;&gt;"",'Calcul NEP et NEO'!AE102,"")</f>
        <v/>
      </c>
      <c r="AV102" s="111" t="str">
        <f>IF('Calcul NEP et NEO'!AF102&lt;&gt;"",'Calcul NEP et NEO'!AF102,"")</f>
        <v/>
      </c>
      <c r="AW102" s="111" t="str">
        <f>IF('Calcul NEP et NEO'!AG102&lt;&gt;"",'Calcul NEP et NEO'!AG102,"")</f>
        <v/>
      </c>
      <c r="AX102" s="111" t="s">
        <v>32</v>
      </c>
      <c r="AY102" s="102" t="str">
        <f>IF(AX102&lt;&gt;"",VLOOKUP(AX102,Listes!$M$3:$N$7,2,FALSE),"")</f>
        <v/>
      </c>
      <c r="AZ102" s="111" t="str">
        <f>IF('Calcul NEP et NEO'!AH102&lt;&gt;"",'Calcul NEP et NEO'!AH102,"")</f>
        <v/>
      </c>
      <c r="BA102" s="111" t="str">
        <f>IF('Calcul NEP et NEO'!AI102&lt;&gt;"",'Calcul NEP et NEO'!AI102,"")</f>
        <v/>
      </c>
      <c r="BB102" s="111" t="str">
        <f>IF('Calcul NEP et NEO'!AJ102&lt;&gt;"",'Calcul NEP et NEO'!AJ102,"")</f>
        <v/>
      </c>
      <c r="BC102" s="111" t="s">
        <v>32</v>
      </c>
      <c r="BD102" s="102" t="str">
        <f>IF(BC102&lt;&gt;"",VLOOKUP(BC102,Listes!$M$3:$N$7,2,FALSE),"")</f>
        <v/>
      </c>
      <c r="BE102" s="111" t="str">
        <f>IF('Calcul NEP et NEO'!AK102&lt;&gt;"",'Calcul NEP et NEO'!AK102,"")</f>
        <v/>
      </c>
      <c r="BF102" s="111" t="str">
        <f>IF('Calcul NEP et NEO'!AL102&lt;&gt;"",'Calcul NEP et NEO'!AL102,"")</f>
        <v/>
      </c>
      <c r="BG102" s="111" t="str">
        <f>IF('Calcul NEP et NEO'!AM102&lt;&gt;"",'Calcul NEP et NEO'!AM102,"")</f>
        <v/>
      </c>
      <c r="BH102" s="111" t="s">
        <v>32</v>
      </c>
      <c r="BI102" s="102" t="str">
        <f>IF(BH102&lt;&gt;"",VLOOKUP(BH102,Listes!$M$3:$N$7,2,FALSE),"")</f>
        <v/>
      </c>
      <c r="BJ102" s="111" t="str">
        <f>IF('Calcul NEP et NEO'!AN102&lt;&gt;"",'Calcul NEP et NEO'!AN102,"")</f>
        <v/>
      </c>
      <c r="BK102" s="111" t="str">
        <f>IF('Calcul NEP et NEO'!AO102&lt;&gt;"",'Calcul NEP et NEO'!AO102,"")</f>
        <v/>
      </c>
      <c r="BL102" s="111" t="str">
        <f>IF('Calcul NEP et NEO'!AP102&lt;&gt;"",'Calcul NEP et NEO'!AP102,"")</f>
        <v/>
      </c>
      <c r="BM102" s="111" t="s">
        <v>32</v>
      </c>
      <c r="BN102" s="102" t="str">
        <f>IF(BM102&lt;&gt;"",VLOOKUP(BM102,Listes!$M$3:$N$7,2,FALSE),"")</f>
        <v/>
      </c>
      <c r="BO102" s="111" t="str">
        <f>IF('Calcul NEP et NEO'!AQ102&lt;&gt;"",'Calcul NEP et NEO'!AQ102,"")</f>
        <v/>
      </c>
      <c r="BP102" s="111" t="str">
        <f>IF('Calcul NEP et NEO'!AR102&lt;&gt;"",'Calcul NEP et NEO'!AR102,"")</f>
        <v/>
      </c>
      <c r="BQ102" s="111" t="str">
        <f>IF('Calcul NEP et NEO'!AS102&lt;&gt;"",'Calcul NEP et NEO'!AS102,"")</f>
        <v/>
      </c>
      <c r="BR102" s="111" t="s">
        <v>32</v>
      </c>
      <c r="BS102" s="102" t="str">
        <f>IF(BR102&lt;&gt;"",VLOOKUP(BR102,Listes!$M$3:$N$7,2,FALSE),"")</f>
        <v/>
      </c>
      <c r="BT102" s="111" t="str">
        <f>IF('Calcul NEP et NEO'!AT102&lt;&gt;"",'Calcul NEP et NEO'!AT102,"")</f>
        <v/>
      </c>
      <c r="BU102" s="111" t="str">
        <f>IF('Calcul NEP et NEO'!AU102&lt;&gt;"",'Calcul NEP et NEO'!AU102,"")</f>
        <v/>
      </c>
      <c r="BV102" s="111" t="str">
        <f>IF('Calcul NEP et NEO'!AV102&lt;&gt;"",'Calcul NEP et NEO'!AV102,"")</f>
        <v/>
      </c>
      <c r="BW102" s="111" t="s">
        <v>32</v>
      </c>
      <c r="BX102" s="102" t="str">
        <f>IF(BW102&lt;&gt;"",VLOOKUP(BW102,Listes!$M$3:$N$7,2,FALSE),"")</f>
        <v/>
      </c>
      <c r="BY102" s="111" t="str">
        <f>IF('Calcul NEP et NEO'!AW102&lt;&gt;"",'Calcul NEP et NEO'!AW102,"")</f>
        <v/>
      </c>
      <c r="BZ102" s="111" t="str">
        <f>IF('Calcul NEP et NEO'!AX102&lt;&gt;"",'Calcul NEP et NEO'!AX102,"")</f>
        <v/>
      </c>
      <c r="CA102" s="111" t="str">
        <f>IF('Calcul NEP et NEO'!AY102&lt;&gt;"",'Calcul NEP et NEO'!AY102,"")</f>
        <v/>
      </c>
      <c r="CB102" s="111" t="s">
        <v>32</v>
      </c>
      <c r="CC102" s="102" t="str">
        <f>IF(CB102&lt;&gt;"",VLOOKUP(CB102,Listes!$M$3:$N$7,2,FALSE),"")</f>
        <v/>
      </c>
      <c r="CD102" s="111" t="str">
        <f>IF('Calcul NEP et NEO'!AZ102&lt;&gt;"",'Calcul NEP et NEO'!AZ102,"")</f>
        <v/>
      </c>
      <c r="CE102" s="111" t="str">
        <f>IF('Calcul NEP et NEO'!BA102&lt;&gt;"",'Calcul NEP et NEO'!BA102,"")</f>
        <v/>
      </c>
      <c r="CF102" s="111" t="str">
        <f>IF('Calcul NEP et NEO'!BB102&lt;&gt;"",'Calcul NEP et NEO'!BB102,"")</f>
        <v/>
      </c>
      <c r="CG102" s="111" t="s">
        <v>32</v>
      </c>
      <c r="CH102" s="102" t="str">
        <f>IF(CG102&lt;&gt;"",VLOOKUP(CG102,Listes!$M$3:$N$7,2,FALSE),"")</f>
        <v/>
      </c>
      <c r="CI102" s="111" t="str">
        <f>IF('Calcul NEP et NEO'!BC102&lt;&gt;"",'Calcul NEP et NEO'!BC102,"")</f>
        <v/>
      </c>
      <c r="CJ102" s="111" t="str">
        <f>IF('Calcul NEP et NEO'!BD102&lt;&gt;"",'Calcul NEP et NEO'!BD102,"")</f>
        <v/>
      </c>
      <c r="CK102" s="111" t="str">
        <f>IF('Calcul NEP et NEO'!BE102&lt;&gt;"",'Calcul NEP et NEO'!BE102,"")</f>
        <v/>
      </c>
      <c r="CL102" s="111" t="s">
        <v>32</v>
      </c>
      <c r="CM102" s="102" t="str">
        <f>IF(CL102&lt;&gt;"",VLOOKUP(CL102,Listes!$M$3:$N$7,2,FALSE),"")</f>
        <v/>
      </c>
      <c r="CN102" s="111" t="str">
        <f>IF('Calcul NEP et NEO'!BF102&lt;&gt;"",'Calcul NEP et NEO'!BF102,"")</f>
        <v/>
      </c>
      <c r="CO102" s="111" t="str">
        <f>IF('Calcul NEP et NEO'!BG102&lt;&gt;"",'Calcul NEP et NEO'!BG102,"")</f>
        <v/>
      </c>
      <c r="CP102" s="111" t="str">
        <f>IF('Calcul NEP et NEO'!BH102&lt;&gt;"",'Calcul NEP et NEO'!BH102,"")</f>
        <v/>
      </c>
      <c r="CQ102" s="111" t="s">
        <v>32</v>
      </c>
      <c r="CR102" s="102" t="str">
        <f>IF(CQ102&lt;&gt;"",VLOOKUP(CQ102,Listes!$M$3:$N$7,2,FALSE),"")</f>
        <v/>
      </c>
      <c r="CS102" s="111" t="str">
        <f>IF('Calcul NEP et NEO'!BI102&lt;&gt;"",'Calcul NEP et NEO'!BI102,"")</f>
        <v/>
      </c>
      <c r="CT102" s="111" t="str">
        <f>IF('Calcul NEP et NEO'!BJ102&lt;&gt;"",'Calcul NEP et NEO'!BJ102,"")</f>
        <v/>
      </c>
      <c r="CU102" s="111" t="str">
        <f>IF('Calcul NEP et NEO'!BK102&lt;&gt;"",'Calcul NEP et NEO'!BK102,"")</f>
        <v/>
      </c>
      <c r="CV102" s="111" t="s">
        <v>32</v>
      </c>
      <c r="CW102" s="102" t="str">
        <f>IF(CV102&lt;&gt;"",VLOOKUP(CV102,Listes!$M$3:$N$7,2,FALSE),"")</f>
        <v/>
      </c>
      <c r="CX102" s="111" t="str">
        <f>IF('Calcul NEP et NEO'!BL102&lt;&gt;"",'Calcul NEP et NEO'!BL102,"")</f>
        <v/>
      </c>
      <c r="CY102" s="111" t="str">
        <f>IF('Calcul NEP et NEO'!BM102&lt;&gt;"",'Calcul NEP et NEO'!BM102,"")</f>
        <v/>
      </c>
      <c r="CZ102" s="111" t="str">
        <f>IF('Calcul NEP et NEO'!BN102&lt;&gt;"",'Calcul NEP et NEO'!BN102,"")</f>
        <v/>
      </c>
      <c r="DA102" s="111" t="s">
        <v>32</v>
      </c>
      <c r="DB102" s="102" t="str">
        <f>IF(DA102&lt;&gt;"",VLOOKUP(DA102,Listes!$M$3:$N$7,2,FALSE),"")</f>
        <v/>
      </c>
      <c r="DC102" s="111" t="str">
        <f>IF('Calcul NEP et NEO'!BO102&lt;&gt;"",'Calcul NEP et NEO'!BO102,"")</f>
        <v/>
      </c>
      <c r="DD102" s="111" t="str">
        <f>IF('Calcul NEP et NEO'!BP102&lt;&gt;"",'Calcul NEP et NEO'!BP102,"")</f>
        <v/>
      </c>
      <c r="DE102" s="50" t="str">
        <f>IF('Calcul NEP et NEO'!BQ102&lt;&gt;"",'Calcul NEP et NEO'!BQ102,"")</f>
        <v/>
      </c>
    </row>
    <row r="103" spans="1:109" ht="14.5" customHeight="1" x14ac:dyDescent="0.35">
      <c r="A103" s="39" t="str">
        <f>IF('Calcul NEP et NEO'!A103&lt;&gt;"",'Calcul NEP et NEO'!A103,"")</f>
        <v>-</v>
      </c>
      <c r="B103" s="39" t="str">
        <f>IF('Calcul NEP et NEO'!B103&lt;&gt;"",'Calcul NEP et NEO'!B103,"")</f>
        <v>Opérations de nettoyage</v>
      </c>
      <c r="C103" s="39" t="str">
        <f>IF('Calcul NEP et NEO'!C103&lt;&gt;"",'Calcul NEP et NEO'!C103,"")</f>
        <v/>
      </c>
      <c r="D103" s="39" t="str">
        <f>IF('Calcul NEP et NEO'!D103&lt;&gt;"",'Calcul NEP et NEO'!D103,"")</f>
        <v/>
      </c>
      <c r="E103" s="38">
        <f>IF('Calcul NEP et NEO'!E103&lt;&gt;"",'Calcul NEP et NEO'!E103,"")</f>
        <v>100</v>
      </c>
      <c r="F103" s="38" t="str">
        <f>IF('Calcul NEP et NEO'!F103&lt;&gt;"",'Calcul NEP et NEO'!F103,"")</f>
        <v/>
      </c>
      <c r="G103" s="38" t="str">
        <f>IF('Calcul NEP et NEO'!G103&lt;&gt;"",'Calcul NEP et NEO'!G103,"")</f>
        <v/>
      </c>
      <c r="H103" s="38" t="str">
        <f>IF('Calcul NEP et NEO'!H103&lt;&gt;"",'Calcul NEP et NEO'!H103,"")</f>
        <v/>
      </c>
      <c r="I103" s="40" t="str">
        <f>IF('Calcul NEP et NEO'!I103&lt;&gt;"",'Calcul NEP et NEO'!I103,"")</f>
        <v>-</v>
      </c>
      <c r="J103" s="111" t="s">
        <v>32</v>
      </c>
      <c r="K103" s="102" t="str">
        <f>IF(J103&lt;&gt;"",VLOOKUP(J103,Listes!$M$3:$N$7,2,FALSE),"")</f>
        <v/>
      </c>
      <c r="L103" s="111" t="str">
        <f>IF('Calcul NEP et NEO'!J103&lt;&gt;"",'Calcul NEP et NEO'!J103,"")</f>
        <v/>
      </c>
      <c r="M103" s="112" t="str">
        <f>IF('Calcul NEP et NEO'!K103&lt;&gt;"",'Calcul NEP et NEO'!K103,"")</f>
        <v/>
      </c>
      <c r="N103" s="112" t="str">
        <f>IF('Calcul NEP et NEO'!L103&lt;&gt;"",'Calcul NEP et NEO'!L103,"")</f>
        <v/>
      </c>
      <c r="O103" s="111" t="s">
        <v>32</v>
      </c>
      <c r="P103" s="102" t="str">
        <f>IF(O103&lt;&gt;"",VLOOKUP(O103,Listes!$M$3:$N$7,2,FALSE),"")</f>
        <v/>
      </c>
      <c r="Q103" s="111" t="str">
        <f>IF('Calcul NEP et NEO'!M103&lt;&gt;"",'Calcul NEP et NEO'!M103,"")</f>
        <v/>
      </c>
      <c r="R103" s="112" t="str">
        <f>IF('Calcul NEP et NEO'!N103&lt;&gt;"",'Calcul NEP et NEO'!N103,"")</f>
        <v/>
      </c>
      <c r="S103" s="112" t="str">
        <f>IF('Calcul NEP et NEO'!O103&lt;&gt;"",'Calcul NEP et NEO'!O103,"")</f>
        <v/>
      </c>
      <c r="T103" s="111" t="s">
        <v>32</v>
      </c>
      <c r="U103" s="102" t="str">
        <f>IF(T103&lt;&gt;"",VLOOKUP(T103,Listes!$M$3:$N$7,2,FALSE),"")</f>
        <v/>
      </c>
      <c r="V103" s="111" t="str">
        <f>IF('Calcul NEP et NEO'!P103&lt;&gt;"",'Calcul NEP et NEO'!P103,"")</f>
        <v/>
      </c>
      <c r="W103" s="112" t="str">
        <f>IF('Calcul NEP et NEO'!Q103&lt;&gt;"",'Calcul NEP et NEO'!Q103,"")</f>
        <v/>
      </c>
      <c r="X103" s="112" t="str">
        <f>IF('Calcul NEP et NEO'!R103&lt;&gt;"",'Calcul NEP et NEO'!R103,"")</f>
        <v/>
      </c>
      <c r="Y103" s="111" t="s">
        <v>32</v>
      </c>
      <c r="Z103" s="102" t="str">
        <f>IF(Y103&lt;&gt;"",VLOOKUP(Y103,Listes!$M$3:$N$7,2,FALSE),"")</f>
        <v/>
      </c>
      <c r="AA103" s="111" t="str">
        <f>IF('Calcul NEP et NEO'!S103&lt;&gt;"",'Calcul NEP et NEO'!S103,"")</f>
        <v/>
      </c>
      <c r="AB103" s="111" t="str">
        <f>IF('Calcul NEP et NEO'!T103&lt;&gt;"",'Calcul NEP et NEO'!T103,"")</f>
        <v/>
      </c>
      <c r="AC103" s="111" t="str">
        <f>IF('Calcul NEP et NEO'!U103&lt;&gt;"",'Calcul NEP et NEO'!U103,"")</f>
        <v/>
      </c>
      <c r="AD103" s="111" t="s">
        <v>32</v>
      </c>
      <c r="AE103" s="102" t="str">
        <f>IF(AD103&lt;&gt;"",VLOOKUP(AD103,Listes!$M$3:$N$7,2,FALSE),"")</f>
        <v/>
      </c>
      <c r="AF103" s="111" t="str">
        <f>IF('Calcul NEP et NEO'!V103&lt;&gt;"",'Calcul NEP et NEO'!V103,"")</f>
        <v/>
      </c>
      <c r="AG103" s="111" t="str">
        <f>IF('Calcul NEP et NEO'!W103&lt;&gt;"",'Calcul NEP et NEO'!W103,"")</f>
        <v/>
      </c>
      <c r="AH103" s="111" t="str">
        <f>IF('Calcul NEP et NEO'!X103&lt;&gt;"",'Calcul NEP et NEO'!X103,"")</f>
        <v/>
      </c>
      <c r="AI103" s="111" t="s">
        <v>32</v>
      </c>
      <c r="AJ103" s="102" t="str">
        <f>IF(AI103&lt;&gt;"",VLOOKUP(AI103,Listes!$M$3:$N$7,2,FALSE),"")</f>
        <v/>
      </c>
      <c r="AK103" s="111" t="str">
        <f>IF('Calcul NEP et NEO'!Y103&lt;&gt;"",'Calcul NEP et NEO'!Y103,"")</f>
        <v/>
      </c>
      <c r="AL103" s="111" t="str">
        <f>IF('Calcul NEP et NEO'!Z103&lt;&gt;"",'Calcul NEP et NEO'!Z103,"")</f>
        <v/>
      </c>
      <c r="AM103" s="111" t="str">
        <f>IF('Calcul NEP et NEO'!AA103&lt;&gt;"",'Calcul NEP et NEO'!AA103,"")</f>
        <v/>
      </c>
      <c r="AN103" s="111" t="s">
        <v>32</v>
      </c>
      <c r="AO103" s="102" t="str">
        <f>IF(AN103&lt;&gt;"",VLOOKUP(AN103,Listes!$M$3:$N$7,2,FALSE),"")</f>
        <v/>
      </c>
      <c r="AP103" s="111" t="str">
        <f>IF('Calcul NEP et NEO'!AB103&lt;&gt;"",'Calcul NEP et NEO'!AB103,"")</f>
        <v/>
      </c>
      <c r="AQ103" s="111" t="str">
        <f>IF('Calcul NEP et NEO'!AC103&lt;&gt;"",'Calcul NEP et NEO'!AC103,"")</f>
        <v/>
      </c>
      <c r="AR103" s="111" t="str">
        <f>IF('Calcul NEP et NEO'!AD103&lt;&gt;"",'Calcul NEP et NEO'!AD103,"")</f>
        <v/>
      </c>
      <c r="AS103" s="111" t="s">
        <v>32</v>
      </c>
      <c r="AT103" s="102" t="str">
        <f>IF(AS103&lt;&gt;"",VLOOKUP(AS103,Listes!$M$3:$N$7,2,FALSE),"")</f>
        <v/>
      </c>
      <c r="AU103" s="111" t="str">
        <f>IF('Calcul NEP et NEO'!AE103&lt;&gt;"",'Calcul NEP et NEO'!AE103,"")</f>
        <v/>
      </c>
      <c r="AV103" s="111" t="str">
        <f>IF('Calcul NEP et NEO'!AF103&lt;&gt;"",'Calcul NEP et NEO'!AF103,"")</f>
        <v/>
      </c>
      <c r="AW103" s="111" t="str">
        <f>IF('Calcul NEP et NEO'!AG103&lt;&gt;"",'Calcul NEP et NEO'!AG103,"")</f>
        <v/>
      </c>
      <c r="AX103" s="111" t="s">
        <v>32</v>
      </c>
      <c r="AY103" s="102" t="str">
        <f>IF(AX103&lt;&gt;"",VLOOKUP(AX103,Listes!$M$3:$N$7,2,FALSE),"")</f>
        <v/>
      </c>
      <c r="AZ103" s="111" t="str">
        <f>IF('Calcul NEP et NEO'!AH103&lt;&gt;"",'Calcul NEP et NEO'!AH103,"")</f>
        <v/>
      </c>
      <c r="BA103" s="111" t="str">
        <f>IF('Calcul NEP et NEO'!AI103&lt;&gt;"",'Calcul NEP et NEO'!AI103,"")</f>
        <v/>
      </c>
      <c r="BB103" s="111" t="str">
        <f>IF('Calcul NEP et NEO'!AJ103&lt;&gt;"",'Calcul NEP et NEO'!AJ103,"")</f>
        <v/>
      </c>
      <c r="BC103" s="111" t="s">
        <v>32</v>
      </c>
      <c r="BD103" s="102" t="str">
        <f>IF(BC103&lt;&gt;"",VLOOKUP(BC103,Listes!$M$3:$N$7,2,FALSE),"")</f>
        <v/>
      </c>
      <c r="BE103" s="111" t="str">
        <f>IF('Calcul NEP et NEO'!AK103&lt;&gt;"",'Calcul NEP et NEO'!AK103,"")</f>
        <v/>
      </c>
      <c r="BF103" s="111" t="str">
        <f>IF('Calcul NEP et NEO'!AL103&lt;&gt;"",'Calcul NEP et NEO'!AL103,"")</f>
        <v/>
      </c>
      <c r="BG103" s="111" t="str">
        <f>IF('Calcul NEP et NEO'!AM103&lt;&gt;"",'Calcul NEP et NEO'!AM103,"")</f>
        <v/>
      </c>
      <c r="BH103" s="111" t="s">
        <v>32</v>
      </c>
      <c r="BI103" s="102" t="str">
        <f>IF(BH103&lt;&gt;"",VLOOKUP(BH103,Listes!$M$3:$N$7,2,FALSE),"")</f>
        <v/>
      </c>
      <c r="BJ103" s="111" t="str">
        <f>IF('Calcul NEP et NEO'!AN103&lt;&gt;"",'Calcul NEP et NEO'!AN103,"")</f>
        <v/>
      </c>
      <c r="BK103" s="111" t="str">
        <f>IF('Calcul NEP et NEO'!AO103&lt;&gt;"",'Calcul NEP et NEO'!AO103,"")</f>
        <v/>
      </c>
      <c r="BL103" s="111" t="str">
        <f>IF('Calcul NEP et NEO'!AP103&lt;&gt;"",'Calcul NEP et NEO'!AP103,"")</f>
        <v/>
      </c>
      <c r="BM103" s="111" t="s">
        <v>32</v>
      </c>
      <c r="BN103" s="102" t="str">
        <f>IF(BM103&lt;&gt;"",VLOOKUP(BM103,Listes!$M$3:$N$7,2,FALSE),"")</f>
        <v/>
      </c>
      <c r="BO103" s="111" t="str">
        <f>IF('Calcul NEP et NEO'!AQ103&lt;&gt;"",'Calcul NEP et NEO'!AQ103,"")</f>
        <v/>
      </c>
      <c r="BP103" s="111" t="str">
        <f>IF('Calcul NEP et NEO'!AR103&lt;&gt;"",'Calcul NEP et NEO'!AR103,"")</f>
        <v/>
      </c>
      <c r="BQ103" s="111" t="str">
        <f>IF('Calcul NEP et NEO'!AS103&lt;&gt;"",'Calcul NEP et NEO'!AS103,"")</f>
        <v/>
      </c>
      <c r="BR103" s="111" t="s">
        <v>32</v>
      </c>
      <c r="BS103" s="102" t="str">
        <f>IF(BR103&lt;&gt;"",VLOOKUP(BR103,Listes!$M$3:$N$7,2,FALSE),"")</f>
        <v/>
      </c>
      <c r="BT103" s="111" t="str">
        <f>IF('Calcul NEP et NEO'!AT103&lt;&gt;"",'Calcul NEP et NEO'!AT103,"")</f>
        <v/>
      </c>
      <c r="BU103" s="111" t="str">
        <f>IF('Calcul NEP et NEO'!AU103&lt;&gt;"",'Calcul NEP et NEO'!AU103,"")</f>
        <v/>
      </c>
      <c r="BV103" s="111" t="str">
        <f>IF('Calcul NEP et NEO'!AV103&lt;&gt;"",'Calcul NEP et NEO'!AV103,"")</f>
        <v/>
      </c>
      <c r="BW103" s="111" t="s">
        <v>32</v>
      </c>
      <c r="BX103" s="102" t="str">
        <f>IF(BW103&lt;&gt;"",VLOOKUP(BW103,Listes!$M$3:$N$7,2,FALSE),"")</f>
        <v/>
      </c>
      <c r="BY103" s="111" t="str">
        <f>IF('Calcul NEP et NEO'!AW103&lt;&gt;"",'Calcul NEP et NEO'!AW103,"")</f>
        <v/>
      </c>
      <c r="BZ103" s="111" t="str">
        <f>IF('Calcul NEP et NEO'!AX103&lt;&gt;"",'Calcul NEP et NEO'!AX103,"")</f>
        <v/>
      </c>
      <c r="CA103" s="111" t="str">
        <f>IF('Calcul NEP et NEO'!AY103&lt;&gt;"",'Calcul NEP et NEO'!AY103,"")</f>
        <v/>
      </c>
      <c r="CB103" s="111" t="s">
        <v>32</v>
      </c>
      <c r="CC103" s="102" t="str">
        <f>IF(CB103&lt;&gt;"",VLOOKUP(CB103,Listes!$M$3:$N$7,2,FALSE),"")</f>
        <v/>
      </c>
      <c r="CD103" s="111" t="str">
        <f>IF('Calcul NEP et NEO'!AZ103&lt;&gt;"",'Calcul NEP et NEO'!AZ103,"")</f>
        <v/>
      </c>
      <c r="CE103" s="111" t="str">
        <f>IF('Calcul NEP et NEO'!BA103&lt;&gt;"",'Calcul NEP et NEO'!BA103,"")</f>
        <v/>
      </c>
      <c r="CF103" s="111" t="str">
        <f>IF('Calcul NEP et NEO'!BB103&lt;&gt;"",'Calcul NEP et NEO'!BB103,"")</f>
        <v/>
      </c>
      <c r="CG103" s="111" t="s">
        <v>32</v>
      </c>
      <c r="CH103" s="102" t="str">
        <f>IF(CG103&lt;&gt;"",VLOOKUP(CG103,Listes!$M$3:$N$7,2,FALSE),"")</f>
        <v/>
      </c>
      <c r="CI103" s="111" t="str">
        <f>IF('Calcul NEP et NEO'!BC103&lt;&gt;"",'Calcul NEP et NEO'!BC103,"")</f>
        <v/>
      </c>
      <c r="CJ103" s="111" t="str">
        <f>IF('Calcul NEP et NEO'!BD103&lt;&gt;"",'Calcul NEP et NEO'!BD103,"")</f>
        <v/>
      </c>
      <c r="CK103" s="111" t="str">
        <f>IF('Calcul NEP et NEO'!BE103&lt;&gt;"",'Calcul NEP et NEO'!BE103,"")</f>
        <v/>
      </c>
      <c r="CL103" s="111" t="s">
        <v>32</v>
      </c>
      <c r="CM103" s="102" t="str">
        <f>IF(CL103&lt;&gt;"",VLOOKUP(CL103,Listes!$M$3:$N$7,2,FALSE),"")</f>
        <v/>
      </c>
      <c r="CN103" s="111" t="str">
        <f>IF('Calcul NEP et NEO'!BF103&lt;&gt;"",'Calcul NEP et NEO'!BF103,"")</f>
        <v/>
      </c>
      <c r="CO103" s="111" t="str">
        <f>IF('Calcul NEP et NEO'!BG103&lt;&gt;"",'Calcul NEP et NEO'!BG103,"")</f>
        <v/>
      </c>
      <c r="CP103" s="111" t="str">
        <f>IF('Calcul NEP et NEO'!BH103&lt;&gt;"",'Calcul NEP et NEO'!BH103,"")</f>
        <v/>
      </c>
      <c r="CQ103" s="111" t="s">
        <v>32</v>
      </c>
      <c r="CR103" s="102" t="str">
        <f>IF(CQ103&lt;&gt;"",VLOOKUP(CQ103,Listes!$M$3:$N$7,2,FALSE),"")</f>
        <v/>
      </c>
      <c r="CS103" s="111" t="str">
        <f>IF('Calcul NEP et NEO'!BI103&lt;&gt;"",'Calcul NEP et NEO'!BI103,"")</f>
        <v/>
      </c>
      <c r="CT103" s="111" t="str">
        <f>IF('Calcul NEP et NEO'!BJ103&lt;&gt;"",'Calcul NEP et NEO'!BJ103,"")</f>
        <v/>
      </c>
      <c r="CU103" s="111" t="str">
        <f>IF('Calcul NEP et NEO'!BK103&lt;&gt;"",'Calcul NEP et NEO'!BK103,"")</f>
        <v/>
      </c>
      <c r="CV103" s="111" t="s">
        <v>32</v>
      </c>
      <c r="CW103" s="102" t="str">
        <f>IF(CV103&lt;&gt;"",VLOOKUP(CV103,Listes!$M$3:$N$7,2,FALSE),"")</f>
        <v/>
      </c>
      <c r="CX103" s="111" t="str">
        <f>IF('Calcul NEP et NEO'!BL103&lt;&gt;"",'Calcul NEP et NEO'!BL103,"")</f>
        <v/>
      </c>
      <c r="CY103" s="111" t="str">
        <f>IF('Calcul NEP et NEO'!BM103&lt;&gt;"",'Calcul NEP et NEO'!BM103,"")</f>
        <v/>
      </c>
      <c r="CZ103" s="111" t="str">
        <f>IF('Calcul NEP et NEO'!BN103&lt;&gt;"",'Calcul NEP et NEO'!BN103,"")</f>
        <v/>
      </c>
      <c r="DA103" s="111" t="s">
        <v>32</v>
      </c>
      <c r="DB103" s="102" t="str">
        <f>IF(DA103&lt;&gt;"",VLOOKUP(DA103,Listes!$M$3:$N$7,2,FALSE),"")</f>
        <v/>
      </c>
      <c r="DC103" s="111" t="str">
        <f>IF('Calcul NEP et NEO'!BO103&lt;&gt;"",'Calcul NEP et NEO'!BO103,"")</f>
        <v/>
      </c>
      <c r="DD103" s="111" t="str">
        <f>IF('Calcul NEP et NEO'!BP103&lt;&gt;"",'Calcul NEP et NEO'!BP103,"")</f>
        <v/>
      </c>
      <c r="DE103" s="50" t="str">
        <f>IF('Calcul NEP et NEO'!BQ103&lt;&gt;"",'Calcul NEP et NEO'!BQ103,"")</f>
        <v/>
      </c>
    </row>
    <row r="104" spans="1:109" ht="14.5" hidden="1" customHeight="1" x14ac:dyDescent="0.35">
      <c r="A104" s="39" t="str">
        <f>IF('Calcul NEP et NEO'!A104&lt;&gt;"",'Calcul NEP et NEO'!A104,"")</f>
        <v>-</v>
      </c>
      <c r="B104" s="39" t="str">
        <f>IF('Calcul NEP et NEO'!B104&lt;&gt;"",'Calcul NEP et NEO'!B104,"")</f>
        <v>Opérations de nettoyage</v>
      </c>
      <c r="C104" s="39" t="str">
        <f>IF('Calcul NEP et NEO'!C104&lt;&gt;"",'Calcul NEP et NEO'!C104,"")</f>
        <v/>
      </c>
      <c r="D104" s="39" t="str">
        <f>IF('Calcul NEP et NEO'!D104&lt;&gt;"",'Calcul NEP et NEO'!D104,"")</f>
        <v/>
      </c>
      <c r="E104" s="38">
        <f>IF('Calcul NEP et NEO'!E104&lt;&gt;"",'Calcul NEP et NEO'!E104,"")</f>
        <v>100</v>
      </c>
      <c r="F104" s="38" t="str">
        <f>IF('Calcul NEP et NEO'!F104&lt;&gt;"",'Calcul NEP et NEO'!F104,"")</f>
        <v/>
      </c>
      <c r="G104" s="38" t="str">
        <f>IF('Calcul NEP et NEO'!G104&lt;&gt;"",'Calcul NEP et NEO'!G104,"")</f>
        <v/>
      </c>
      <c r="H104" s="38" t="str">
        <f>IF('Calcul NEP et NEO'!H104&lt;&gt;"",'Calcul NEP et NEO'!H104,"")</f>
        <v/>
      </c>
      <c r="I104" s="40" t="str">
        <f>IF('Calcul NEP et NEO'!I104&lt;&gt;"",'Calcul NEP et NEO'!I104,"")</f>
        <v>-</v>
      </c>
      <c r="J104" s="111" t="s">
        <v>32</v>
      </c>
      <c r="K104" s="102" t="str">
        <f>IF(J104&lt;&gt;"",VLOOKUP(J104,Listes!$M$3:$N$7,2,FALSE),"")</f>
        <v/>
      </c>
      <c r="L104" s="111" t="str">
        <f>IF('Calcul NEP et NEO'!J104&lt;&gt;"",'Calcul NEP et NEO'!J104,"")</f>
        <v/>
      </c>
      <c r="M104" s="112" t="str">
        <f>IF('Calcul NEP et NEO'!K104&lt;&gt;"",'Calcul NEP et NEO'!K104,"")</f>
        <v/>
      </c>
      <c r="N104" s="112" t="str">
        <f>IF('Calcul NEP et NEO'!L104&lt;&gt;"",'Calcul NEP et NEO'!L104,"")</f>
        <v/>
      </c>
      <c r="O104" s="111" t="s">
        <v>32</v>
      </c>
      <c r="P104" s="102" t="str">
        <f>IF(O104&lt;&gt;"",VLOOKUP(O104,Listes!$M$3:$N$7,2,FALSE),"")</f>
        <v/>
      </c>
      <c r="Q104" s="111" t="str">
        <f>IF('Calcul NEP et NEO'!M104&lt;&gt;"",'Calcul NEP et NEO'!M104,"")</f>
        <v/>
      </c>
      <c r="R104" s="112" t="str">
        <f>IF('Calcul NEP et NEO'!N104&lt;&gt;"",'Calcul NEP et NEO'!N104,"")</f>
        <v/>
      </c>
      <c r="S104" s="112" t="str">
        <f>IF('Calcul NEP et NEO'!O104&lt;&gt;"",'Calcul NEP et NEO'!O104,"")</f>
        <v/>
      </c>
      <c r="T104" s="111" t="s">
        <v>32</v>
      </c>
      <c r="U104" s="102" t="str">
        <f>IF(T104&lt;&gt;"",VLOOKUP(T104,Listes!$M$3:$N$7,2,FALSE),"")</f>
        <v/>
      </c>
      <c r="V104" s="111" t="str">
        <f>IF('Calcul NEP et NEO'!P104&lt;&gt;"",'Calcul NEP et NEO'!P104,"")</f>
        <v/>
      </c>
      <c r="W104" s="112" t="str">
        <f>IF('Calcul NEP et NEO'!Q104&lt;&gt;"",'Calcul NEP et NEO'!Q104,"")</f>
        <v/>
      </c>
      <c r="X104" s="112" t="str">
        <f>IF('Calcul NEP et NEO'!R104&lt;&gt;"",'Calcul NEP et NEO'!R104,"")</f>
        <v/>
      </c>
      <c r="Y104" s="111" t="s">
        <v>32</v>
      </c>
      <c r="Z104" s="102" t="str">
        <f>IF(Y104&lt;&gt;"",VLOOKUP(Y104,Listes!$M$3:$N$7,2,FALSE),"")</f>
        <v/>
      </c>
      <c r="AA104" s="111" t="str">
        <f>IF('Calcul NEP et NEO'!S104&lt;&gt;"",'Calcul NEP et NEO'!S104,"")</f>
        <v/>
      </c>
      <c r="AB104" s="111" t="str">
        <f>IF('Calcul NEP et NEO'!T104&lt;&gt;"",'Calcul NEP et NEO'!T104,"")</f>
        <v/>
      </c>
      <c r="AC104" s="111" t="str">
        <f>IF('Calcul NEP et NEO'!U104&lt;&gt;"",'Calcul NEP et NEO'!U104,"")</f>
        <v/>
      </c>
      <c r="AD104" s="111" t="s">
        <v>32</v>
      </c>
      <c r="AE104" s="102" t="str">
        <f>IF(AD104&lt;&gt;"",VLOOKUP(AD104,Listes!$M$3:$N$7,2,FALSE),"")</f>
        <v/>
      </c>
      <c r="AF104" s="111" t="str">
        <f>IF('Calcul NEP et NEO'!V104&lt;&gt;"",'Calcul NEP et NEO'!V104,"")</f>
        <v/>
      </c>
      <c r="AG104" s="111" t="str">
        <f>IF('Calcul NEP et NEO'!W104&lt;&gt;"",'Calcul NEP et NEO'!W104,"")</f>
        <v/>
      </c>
      <c r="AH104" s="111" t="str">
        <f>IF('Calcul NEP et NEO'!X104&lt;&gt;"",'Calcul NEP et NEO'!X104,"")</f>
        <v/>
      </c>
      <c r="AI104" s="111" t="s">
        <v>32</v>
      </c>
      <c r="AJ104" s="102" t="str">
        <f>IF(AI104&lt;&gt;"",VLOOKUP(AI104,Listes!$M$3:$N$7,2,FALSE),"")</f>
        <v/>
      </c>
      <c r="AK104" s="111" t="str">
        <f>IF('Calcul NEP et NEO'!Y104&lt;&gt;"",'Calcul NEP et NEO'!Y104,"")</f>
        <v/>
      </c>
      <c r="AL104" s="111" t="str">
        <f>IF('Calcul NEP et NEO'!Z104&lt;&gt;"",'Calcul NEP et NEO'!Z104,"")</f>
        <v/>
      </c>
      <c r="AM104" s="111" t="str">
        <f>IF('Calcul NEP et NEO'!AA104&lt;&gt;"",'Calcul NEP et NEO'!AA104,"")</f>
        <v/>
      </c>
      <c r="AN104" s="111" t="s">
        <v>32</v>
      </c>
      <c r="AO104" s="102" t="str">
        <f>IF(AN104&lt;&gt;"",VLOOKUP(AN104,Listes!$M$3:$N$7,2,FALSE),"")</f>
        <v/>
      </c>
      <c r="AP104" s="111" t="str">
        <f>IF('Calcul NEP et NEO'!AB104&lt;&gt;"",'Calcul NEP et NEO'!AB104,"")</f>
        <v/>
      </c>
      <c r="AQ104" s="111" t="str">
        <f>IF('Calcul NEP et NEO'!AC104&lt;&gt;"",'Calcul NEP et NEO'!AC104,"")</f>
        <v/>
      </c>
      <c r="AR104" s="111" t="str">
        <f>IF('Calcul NEP et NEO'!AD104&lt;&gt;"",'Calcul NEP et NEO'!AD104,"")</f>
        <v/>
      </c>
      <c r="AS104" s="111" t="s">
        <v>32</v>
      </c>
      <c r="AT104" s="102" t="str">
        <f>IF(AS104&lt;&gt;"",VLOOKUP(AS104,Listes!$M$3:$N$7,2,FALSE),"")</f>
        <v/>
      </c>
      <c r="AU104" s="111" t="str">
        <f>IF('Calcul NEP et NEO'!AE104&lt;&gt;"",'Calcul NEP et NEO'!AE104,"")</f>
        <v/>
      </c>
      <c r="AV104" s="111" t="str">
        <f>IF('Calcul NEP et NEO'!AF104&lt;&gt;"",'Calcul NEP et NEO'!AF104,"")</f>
        <v/>
      </c>
      <c r="AW104" s="111" t="str">
        <f>IF('Calcul NEP et NEO'!AG104&lt;&gt;"",'Calcul NEP et NEO'!AG104,"")</f>
        <v/>
      </c>
      <c r="AX104" s="111" t="s">
        <v>32</v>
      </c>
      <c r="AY104" s="102" t="str">
        <f>IF(AX104&lt;&gt;"",VLOOKUP(AX104,Listes!$M$3:$N$7,2,FALSE),"")</f>
        <v/>
      </c>
      <c r="AZ104" s="111" t="str">
        <f>IF('Calcul NEP et NEO'!AH104&lt;&gt;"",'Calcul NEP et NEO'!AH104,"")</f>
        <v/>
      </c>
      <c r="BA104" s="111" t="str">
        <f>IF('Calcul NEP et NEO'!AI104&lt;&gt;"",'Calcul NEP et NEO'!AI104,"")</f>
        <v/>
      </c>
      <c r="BB104" s="111" t="str">
        <f>IF('Calcul NEP et NEO'!AJ104&lt;&gt;"",'Calcul NEP et NEO'!AJ104,"")</f>
        <v/>
      </c>
      <c r="BC104" s="111" t="s">
        <v>32</v>
      </c>
      <c r="BD104" s="102" t="str">
        <f>IF(BC104&lt;&gt;"",VLOOKUP(BC104,Listes!$M$3:$N$7,2,FALSE),"")</f>
        <v/>
      </c>
      <c r="BE104" s="111" t="str">
        <f>IF('Calcul NEP et NEO'!AK104&lt;&gt;"",'Calcul NEP et NEO'!AK104,"")</f>
        <v/>
      </c>
      <c r="BF104" s="111" t="str">
        <f>IF('Calcul NEP et NEO'!AL104&lt;&gt;"",'Calcul NEP et NEO'!AL104,"")</f>
        <v/>
      </c>
      <c r="BG104" s="111" t="str">
        <f>IF('Calcul NEP et NEO'!AM104&lt;&gt;"",'Calcul NEP et NEO'!AM104,"")</f>
        <v/>
      </c>
      <c r="BH104" s="111" t="s">
        <v>32</v>
      </c>
      <c r="BI104" s="102" t="str">
        <f>IF(BH104&lt;&gt;"",VLOOKUP(BH104,Listes!$M$3:$N$7,2,FALSE),"")</f>
        <v/>
      </c>
      <c r="BJ104" s="111" t="str">
        <f>IF('Calcul NEP et NEO'!AN104&lt;&gt;"",'Calcul NEP et NEO'!AN104,"")</f>
        <v/>
      </c>
      <c r="BK104" s="111" t="str">
        <f>IF('Calcul NEP et NEO'!AO104&lt;&gt;"",'Calcul NEP et NEO'!AO104,"")</f>
        <v/>
      </c>
      <c r="BL104" s="111" t="str">
        <f>IF('Calcul NEP et NEO'!AP104&lt;&gt;"",'Calcul NEP et NEO'!AP104,"")</f>
        <v/>
      </c>
      <c r="BM104" s="111" t="s">
        <v>32</v>
      </c>
      <c r="BN104" s="102" t="str">
        <f>IF(BM104&lt;&gt;"",VLOOKUP(BM104,Listes!$M$3:$N$7,2,FALSE),"")</f>
        <v/>
      </c>
      <c r="BO104" s="111" t="str">
        <f>IF('Calcul NEP et NEO'!AQ104&lt;&gt;"",'Calcul NEP et NEO'!AQ104,"")</f>
        <v/>
      </c>
      <c r="BP104" s="111" t="str">
        <f>IF('Calcul NEP et NEO'!AR104&lt;&gt;"",'Calcul NEP et NEO'!AR104,"")</f>
        <v/>
      </c>
      <c r="BQ104" s="111" t="str">
        <f>IF('Calcul NEP et NEO'!AS104&lt;&gt;"",'Calcul NEP et NEO'!AS104,"")</f>
        <v/>
      </c>
      <c r="BR104" s="111" t="s">
        <v>32</v>
      </c>
      <c r="BS104" s="102" t="str">
        <f>IF(BR104&lt;&gt;"",VLOOKUP(BR104,Listes!$M$3:$N$7,2,FALSE),"")</f>
        <v/>
      </c>
      <c r="BT104" s="111" t="str">
        <f>IF('Calcul NEP et NEO'!AT104&lt;&gt;"",'Calcul NEP et NEO'!AT104,"")</f>
        <v/>
      </c>
      <c r="BU104" s="111" t="str">
        <f>IF('Calcul NEP et NEO'!AU104&lt;&gt;"",'Calcul NEP et NEO'!AU104,"")</f>
        <v/>
      </c>
      <c r="BV104" s="111" t="str">
        <f>IF('Calcul NEP et NEO'!AV104&lt;&gt;"",'Calcul NEP et NEO'!AV104,"")</f>
        <v/>
      </c>
      <c r="BW104" s="111" t="s">
        <v>32</v>
      </c>
      <c r="BX104" s="102" t="str">
        <f>IF(BW104&lt;&gt;"",VLOOKUP(BW104,Listes!$M$3:$N$7,2,FALSE),"")</f>
        <v/>
      </c>
      <c r="BY104" s="111" t="str">
        <f>IF('Calcul NEP et NEO'!AW104&lt;&gt;"",'Calcul NEP et NEO'!AW104,"")</f>
        <v/>
      </c>
      <c r="BZ104" s="111" t="str">
        <f>IF('Calcul NEP et NEO'!AX104&lt;&gt;"",'Calcul NEP et NEO'!AX104,"")</f>
        <v/>
      </c>
      <c r="CA104" s="111" t="str">
        <f>IF('Calcul NEP et NEO'!AY104&lt;&gt;"",'Calcul NEP et NEO'!AY104,"")</f>
        <v/>
      </c>
      <c r="CB104" s="111" t="s">
        <v>32</v>
      </c>
      <c r="CC104" s="102" t="str">
        <f>IF(CB104&lt;&gt;"",VLOOKUP(CB104,Listes!$M$3:$N$7,2,FALSE),"")</f>
        <v/>
      </c>
      <c r="CD104" s="111" t="str">
        <f>IF('Calcul NEP et NEO'!AZ104&lt;&gt;"",'Calcul NEP et NEO'!AZ104,"")</f>
        <v/>
      </c>
      <c r="CE104" s="111" t="str">
        <f>IF('Calcul NEP et NEO'!BA104&lt;&gt;"",'Calcul NEP et NEO'!BA104,"")</f>
        <v/>
      </c>
      <c r="CF104" s="111" t="str">
        <f>IF('Calcul NEP et NEO'!BB104&lt;&gt;"",'Calcul NEP et NEO'!BB104,"")</f>
        <v/>
      </c>
      <c r="CG104" s="111" t="s">
        <v>32</v>
      </c>
      <c r="CH104" s="102" t="str">
        <f>IF(CG104&lt;&gt;"",VLOOKUP(CG104,Listes!$M$3:$N$7,2,FALSE),"")</f>
        <v/>
      </c>
      <c r="CI104" s="111" t="str">
        <f>IF('Calcul NEP et NEO'!BC104&lt;&gt;"",'Calcul NEP et NEO'!BC104,"")</f>
        <v/>
      </c>
      <c r="CJ104" s="111" t="str">
        <f>IF('Calcul NEP et NEO'!BD104&lt;&gt;"",'Calcul NEP et NEO'!BD104,"")</f>
        <v/>
      </c>
      <c r="CK104" s="111" t="str">
        <f>IF('Calcul NEP et NEO'!BE104&lt;&gt;"",'Calcul NEP et NEO'!BE104,"")</f>
        <v/>
      </c>
      <c r="CL104" s="111" t="s">
        <v>32</v>
      </c>
      <c r="CM104" s="102" t="str">
        <f>IF(CL104&lt;&gt;"",VLOOKUP(CL104,Listes!$M$3:$N$7,2,FALSE),"")</f>
        <v/>
      </c>
      <c r="CN104" s="111" t="str">
        <f>IF('Calcul NEP et NEO'!BF104&lt;&gt;"",'Calcul NEP et NEO'!BF104,"")</f>
        <v/>
      </c>
      <c r="CO104" s="111" t="str">
        <f>IF('Calcul NEP et NEO'!BG104&lt;&gt;"",'Calcul NEP et NEO'!BG104,"")</f>
        <v/>
      </c>
      <c r="CP104" s="111" t="str">
        <f>IF('Calcul NEP et NEO'!BH104&lt;&gt;"",'Calcul NEP et NEO'!BH104,"")</f>
        <v/>
      </c>
      <c r="CQ104" s="111" t="s">
        <v>32</v>
      </c>
      <c r="CR104" s="102" t="str">
        <f>IF(CQ104&lt;&gt;"",VLOOKUP(CQ104,Listes!$M$3:$N$7,2,FALSE),"")</f>
        <v/>
      </c>
      <c r="CS104" s="111" t="str">
        <f>IF('Calcul NEP et NEO'!BI104&lt;&gt;"",'Calcul NEP et NEO'!BI104,"")</f>
        <v/>
      </c>
      <c r="CT104" s="111" t="str">
        <f>IF('Calcul NEP et NEO'!BJ104&lt;&gt;"",'Calcul NEP et NEO'!BJ104,"")</f>
        <v/>
      </c>
      <c r="CU104" s="111" t="str">
        <f>IF('Calcul NEP et NEO'!BK104&lt;&gt;"",'Calcul NEP et NEO'!BK104,"")</f>
        <v/>
      </c>
      <c r="CV104" s="111" t="s">
        <v>32</v>
      </c>
      <c r="CW104" s="102" t="str">
        <f>IF(CV104&lt;&gt;"",VLOOKUP(CV104,Listes!$M$3:$N$7,2,FALSE),"")</f>
        <v/>
      </c>
      <c r="CX104" s="111" t="str">
        <f>IF('Calcul NEP et NEO'!BL104&lt;&gt;"",'Calcul NEP et NEO'!BL104,"")</f>
        <v/>
      </c>
      <c r="CY104" s="111" t="str">
        <f>IF('Calcul NEP et NEO'!BM104&lt;&gt;"",'Calcul NEP et NEO'!BM104,"")</f>
        <v/>
      </c>
      <c r="CZ104" s="111" t="str">
        <f>IF('Calcul NEP et NEO'!BN104&lt;&gt;"",'Calcul NEP et NEO'!BN104,"")</f>
        <v/>
      </c>
      <c r="DA104" s="111" t="s">
        <v>32</v>
      </c>
      <c r="DB104" s="102" t="str">
        <f>IF(DA104&lt;&gt;"",VLOOKUP(DA104,Listes!$M$3:$N$7,2,FALSE),"")</f>
        <v/>
      </c>
      <c r="DC104" s="111" t="str">
        <f>IF('Calcul NEP et NEO'!BO104&lt;&gt;"",'Calcul NEP et NEO'!BO104,"")</f>
        <v/>
      </c>
      <c r="DD104" s="111" t="str">
        <f>IF('Calcul NEP et NEO'!BP104&lt;&gt;"",'Calcul NEP et NEO'!BP104,"")</f>
        <v/>
      </c>
      <c r="DE104" s="116" t="str">
        <f>IF('Calcul NEP et NEO'!BQ104&lt;&gt;"",'Calcul NEP et NEO'!BQ104,"")</f>
        <v/>
      </c>
    </row>
    <row r="105" spans="1:109" ht="14.5" hidden="1" customHeight="1" x14ac:dyDescent="0.35">
      <c r="A105" s="39" t="str">
        <f>IF('Calcul NEP et NEO'!A105&lt;&gt;"",'Calcul NEP et NEO'!A105,"")</f>
        <v>-</v>
      </c>
      <c r="B105" s="39" t="str">
        <f>IF('Calcul NEP et NEO'!B105&lt;&gt;"",'Calcul NEP et NEO'!B105,"")</f>
        <v>Opérations de nettoyage</v>
      </c>
      <c r="C105" s="39" t="str">
        <f>IF('Calcul NEP et NEO'!C105&lt;&gt;"",'Calcul NEP et NEO'!C105,"")</f>
        <v/>
      </c>
      <c r="D105" s="39" t="str">
        <f>IF('Calcul NEP et NEO'!D105&lt;&gt;"",'Calcul NEP et NEO'!D105,"")</f>
        <v/>
      </c>
      <c r="E105" s="38">
        <f>IF('Calcul NEP et NEO'!E105&lt;&gt;"",'Calcul NEP et NEO'!E105,"")</f>
        <v>100</v>
      </c>
      <c r="F105" s="38" t="str">
        <f>IF('Calcul NEP et NEO'!F105&lt;&gt;"",'Calcul NEP et NEO'!F105,"")</f>
        <v/>
      </c>
      <c r="G105" s="38" t="str">
        <f>IF('Calcul NEP et NEO'!G105&lt;&gt;"",'Calcul NEP et NEO'!G105,"")</f>
        <v/>
      </c>
      <c r="H105" s="38" t="str">
        <f>IF('Calcul NEP et NEO'!H105&lt;&gt;"",'Calcul NEP et NEO'!H105,"")</f>
        <v/>
      </c>
      <c r="I105" s="40" t="str">
        <f>IF('Calcul NEP et NEO'!I105&lt;&gt;"",'Calcul NEP et NEO'!I105,"")</f>
        <v>-</v>
      </c>
      <c r="J105" s="111" t="s">
        <v>32</v>
      </c>
      <c r="K105" s="102" t="str">
        <f>IF(J105&lt;&gt;"",VLOOKUP(J105,Listes!$M$3:$N$7,2,FALSE),"")</f>
        <v/>
      </c>
      <c r="L105" s="111" t="str">
        <f>IF('Calcul NEP et NEO'!J105&lt;&gt;"",'Calcul NEP et NEO'!J105,"")</f>
        <v/>
      </c>
      <c r="M105" s="112" t="str">
        <f>IF('Calcul NEP et NEO'!K105&lt;&gt;"",'Calcul NEP et NEO'!K105,"")</f>
        <v/>
      </c>
      <c r="N105" s="112" t="str">
        <f>IF('Calcul NEP et NEO'!L105&lt;&gt;"",'Calcul NEP et NEO'!L105,"")</f>
        <v/>
      </c>
      <c r="O105" s="111" t="s">
        <v>32</v>
      </c>
      <c r="P105" s="102" t="str">
        <f>IF(O105&lt;&gt;"",VLOOKUP(O105,Listes!$M$3:$N$7,2,FALSE),"")</f>
        <v/>
      </c>
      <c r="Q105" s="111" t="str">
        <f>IF('Calcul NEP et NEO'!M105&lt;&gt;"",'Calcul NEP et NEO'!M105,"")</f>
        <v/>
      </c>
      <c r="R105" s="112" t="str">
        <f>IF('Calcul NEP et NEO'!N105&lt;&gt;"",'Calcul NEP et NEO'!N105,"")</f>
        <v/>
      </c>
      <c r="S105" s="112" t="str">
        <f>IF('Calcul NEP et NEO'!O105&lt;&gt;"",'Calcul NEP et NEO'!O105,"")</f>
        <v/>
      </c>
      <c r="T105" s="111" t="s">
        <v>32</v>
      </c>
      <c r="U105" s="102" t="str">
        <f>IF(T105&lt;&gt;"",VLOOKUP(T105,Listes!$M$3:$N$7,2,FALSE),"")</f>
        <v/>
      </c>
      <c r="V105" s="111" t="str">
        <f>IF('Calcul NEP et NEO'!P105&lt;&gt;"",'Calcul NEP et NEO'!P105,"")</f>
        <v/>
      </c>
      <c r="W105" s="112" t="str">
        <f>IF('Calcul NEP et NEO'!Q105&lt;&gt;"",'Calcul NEP et NEO'!Q105,"")</f>
        <v/>
      </c>
      <c r="X105" s="112" t="str">
        <f>IF('Calcul NEP et NEO'!R105&lt;&gt;"",'Calcul NEP et NEO'!R105,"")</f>
        <v/>
      </c>
      <c r="Y105" s="111" t="s">
        <v>32</v>
      </c>
      <c r="Z105" s="102" t="str">
        <f>IF(Y105&lt;&gt;"",VLOOKUP(Y105,Listes!$M$3:$N$7,2,FALSE),"")</f>
        <v/>
      </c>
      <c r="AA105" s="111" t="str">
        <f>IF('Calcul NEP et NEO'!S105&lt;&gt;"",'Calcul NEP et NEO'!S105,"")</f>
        <v/>
      </c>
      <c r="AB105" s="111" t="str">
        <f>IF('Calcul NEP et NEO'!T105&lt;&gt;"",'Calcul NEP et NEO'!T105,"")</f>
        <v/>
      </c>
      <c r="AC105" s="111" t="str">
        <f>IF('Calcul NEP et NEO'!U105&lt;&gt;"",'Calcul NEP et NEO'!U105,"")</f>
        <v/>
      </c>
      <c r="AD105" s="111" t="s">
        <v>32</v>
      </c>
      <c r="AE105" s="102" t="str">
        <f>IF(AD105&lt;&gt;"",VLOOKUP(AD105,Listes!$M$3:$N$7,2,FALSE),"")</f>
        <v/>
      </c>
      <c r="AF105" s="111" t="str">
        <f>IF('Calcul NEP et NEO'!V105&lt;&gt;"",'Calcul NEP et NEO'!V105,"")</f>
        <v/>
      </c>
      <c r="AG105" s="111" t="str">
        <f>IF('Calcul NEP et NEO'!W105&lt;&gt;"",'Calcul NEP et NEO'!W105,"")</f>
        <v/>
      </c>
      <c r="AH105" s="111" t="str">
        <f>IF('Calcul NEP et NEO'!X105&lt;&gt;"",'Calcul NEP et NEO'!X105,"")</f>
        <v/>
      </c>
      <c r="AI105" s="111" t="s">
        <v>32</v>
      </c>
      <c r="AJ105" s="102" t="str">
        <f>IF(AI105&lt;&gt;"",VLOOKUP(AI105,Listes!$M$3:$N$7,2,FALSE),"")</f>
        <v/>
      </c>
      <c r="AK105" s="111" t="str">
        <f>IF('Calcul NEP et NEO'!Y105&lt;&gt;"",'Calcul NEP et NEO'!Y105,"")</f>
        <v/>
      </c>
      <c r="AL105" s="111" t="str">
        <f>IF('Calcul NEP et NEO'!Z105&lt;&gt;"",'Calcul NEP et NEO'!Z105,"")</f>
        <v/>
      </c>
      <c r="AM105" s="111" t="str">
        <f>IF('Calcul NEP et NEO'!AA105&lt;&gt;"",'Calcul NEP et NEO'!AA105,"")</f>
        <v/>
      </c>
      <c r="AN105" s="111" t="s">
        <v>32</v>
      </c>
      <c r="AO105" s="102" t="str">
        <f>IF(AN105&lt;&gt;"",VLOOKUP(AN105,Listes!$M$3:$N$7,2,FALSE),"")</f>
        <v/>
      </c>
      <c r="AP105" s="111" t="str">
        <f>IF('Calcul NEP et NEO'!AB105&lt;&gt;"",'Calcul NEP et NEO'!AB105,"")</f>
        <v/>
      </c>
      <c r="AQ105" s="111" t="str">
        <f>IF('Calcul NEP et NEO'!AC105&lt;&gt;"",'Calcul NEP et NEO'!AC105,"")</f>
        <v/>
      </c>
      <c r="AR105" s="111" t="str">
        <f>IF('Calcul NEP et NEO'!AD105&lt;&gt;"",'Calcul NEP et NEO'!AD105,"")</f>
        <v/>
      </c>
      <c r="AS105" s="111" t="s">
        <v>32</v>
      </c>
      <c r="AT105" s="102" t="str">
        <f>IF(AS105&lt;&gt;"",VLOOKUP(AS105,Listes!$M$3:$N$7,2,FALSE),"")</f>
        <v/>
      </c>
      <c r="AU105" s="111" t="str">
        <f>IF('Calcul NEP et NEO'!AE105&lt;&gt;"",'Calcul NEP et NEO'!AE105,"")</f>
        <v/>
      </c>
      <c r="AV105" s="111" t="str">
        <f>IF('Calcul NEP et NEO'!AF105&lt;&gt;"",'Calcul NEP et NEO'!AF105,"")</f>
        <v/>
      </c>
      <c r="AW105" s="111" t="str">
        <f>IF('Calcul NEP et NEO'!AG105&lt;&gt;"",'Calcul NEP et NEO'!AG105,"")</f>
        <v/>
      </c>
      <c r="AX105" s="111" t="s">
        <v>32</v>
      </c>
      <c r="AY105" s="102" t="str">
        <f>IF(AX105&lt;&gt;"",VLOOKUP(AX105,Listes!$M$3:$N$7,2,FALSE),"")</f>
        <v/>
      </c>
      <c r="AZ105" s="111" t="str">
        <f>IF('Calcul NEP et NEO'!AH105&lt;&gt;"",'Calcul NEP et NEO'!AH105,"")</f>
        <v/>
      </c>
      <c r="BA105" s="111" t="str">
        <f>IF('Calcul NEP et NEO'!AI105&lt;&gt;"",'Calcul NEP et NEO'!AI105,"")</f>
        <v/>
      </c>
      <c r="BB105" s="111" t="str">
        <f>IF('Calcul NEP et NEO'!AJ105&lt;&gt;"",'Calcul NEP et NEO'!AJ105,"")</f>
        <v/>
      </c>
      <c r="BC105" s="111" t="s">
        <v>32</v>
      </c>
      <c r="BD105" s="102" t="str">
        <f>IF(BC105&lt;&gt;"",VLOOKUP(BC105,Listes!$M$3:$N$7,2,FALSE),"")</f>
        <v/>
      </c>
      <c r="BE105" s="111" t="str">
        <f>IF('Calcul NEP et NEO'!AK105&lt;&gt;"",'Calcul NEP et NEO'!AK105,"")</f>
        <v/>
      </c>
      <c r="BF105" s="111" t="str">
        <f>IF('Calcul NEP et NEO'!AL105&lt;&gt;"",'Calcul NEP et NEO'!AL105,"")</f>
        <v/>
      </c>
      <c r="BG105" s="111" t="str">
        <f>IF('Calcul NEP et NEO'!AM105&lt;&gt;"",'Calcul NEP et NEO'!AM105,"")</f>
        <v/>
      </c>
      <c r="BH105" s="111" t="s">
        <v>32</v>
      </c>
      <c r="BI105" s="102" t="str">
        <f>IF(BH105&lt;&gt;"",VLOOKUP(BH105,Listes!$M$3:$N$7,2,FALSE),"")</f>
        <v/>
      </c>
      <c r="BJ105" s="111" t="str">
        <f>IF('Calcul NEP et NEO'!AN105&lt;&gt;"",'Calcul NEP et NEO'!AN105,"")</f>
        <v/>
      </c>
      <c r="BK105" s="111" t="str">
        <f>IF('Calcul NEP et NEO'!AO105&lt;&gt;"",'Calcul NEP et NEO'!AO105,"")</f>
        <v/>
      </c>
      <c r="BL105" s="111" t="str">
        <f>IF('Calcul NEP et NEO'!AP105&lt;&gt;"",'Calcul NEP et NEO'!AP105,"")</f>
        <v/>
      </c>
      <c r="BM105" s="111" t="s">
        <v>32</v>
      </c>
      <c r="BN105" s="102" t="str">
        <f>IF(BM105&lt;&gt;"",VLOOKUP(BM105,Listes!$M$3:$N$7,2,FALSE),"")</f>
        <v/>
      </c>
      <c r="BO105" s="111" t="str">
        <f>IF('Calcul NEP et NEO'!AQ105&lt;&gt;"",'Calcul NEP et NEO'!AQ105,"")</f>
        <v/>
      </c>
      <c r="BP105" s="111" t="str">
        <f>IF('Calcul NEP et NEO'!AR105&lt;&gt;"",'Calcul NEP et NEO'!AR105,"")</f>
        <v/>
      </c>
      <c r="BQ105" s="111" t="str">
        <f>IF('Calcul NEP et NEO'!AS105&lt;&gt;"",'Calcul NEP et NEO'!AS105,"")</f>
        <v/>
      </c>
      <c r="BR105" s="111" t="s">
        <v>32</v>
      </c>
      <c r="BS105" s="102" t="str">
        <f>IF(BR105&lt;&gt;"",VLOOKUP(BR105,Listes!$M$3:$N$7,2,FALSE),"")</f>
        <v/>
      </c>
      <c r="BT105" s="111" t="str">
        <f>IF('Calcul NEP et NEO'!AT105&lt;&gt;"",'Calcul NEP et NEO'!AT105,"")</f>
        <v/>
      </c>
      <c r="BU105" s="111" t="str">
        <f>IF('Calcul NEP et NEO'!AU105&lt;&gt;"",'Calcul NEP et NEO'!AU105,"")</f>
        <v/>
      </c>
      <c r="BV105" s="111" t="str">
        <f>IF('Calcul NEP et NEO'!AV105&lt;&gt;"",'Calcul NEP et NEO'!AV105,"")</f>
        <v/>
      </c>
      <c r="BW105" s="111" t="s">
        <v>32</v>
      </c>
      <c r="BX105" s="102" t="str">
        <f>IF(BW105&lt;&gt;"",VLOOKUP(BW105,Listes!$M$3:$N$7,2,FALSE),"")</f>
        <v/>
      </c>
      <c r="BY105" s="111" t="str">
        <f>IF('Calcul NEP et NEO'!AW105&lt;&gt;"",'Calcul NEP et NEO'!AW105,"")</f>
        <v/>
      </c>
      <c r="BZ105" s="111" t="str">
        <f>IF('Calcul NEP et NEO'!AX105&lt;&gt;"",'Calcul NEP et NEO'!AX105,"")</f>
        <v/>
      </c>
      <c r="CA105" s="111" t="str">
        <f>IF('Calcul NEP et NEO'!AY105&lt;&gt;"",'Calcul NEP et NEO'!AY105,"")</f>
        <v/>
      </c>
      <c r="CB105" s="111" t="s">
        <v>32</v>
      </c>
      <c r="CC105" s="102" t="str">
        <f>IF(CB105&lt;&gt;"",VLOOKUP(CB105,Listes!$M$3:$N$7,2,FALSE),"")</f>
        <v/>
      </c>
      <c r="CD105" s="111" t="str">
        <f>IF('Calcul NEP et NEO'!AZ105&lt;&gt;"",'Calcul NEP et NEO'!AZ105,"")</f>
        <v/>
      </c>
      <c r="CE105" s="111" t="str">
        <f>IF('Calcul NEP et NEO'!BA105&lt;&gt;"",'Calcul NEP et NEO'!BA105,"")</f>
        <v/>
      </c>
      <c r="CF105" s="111" t="str">
        <f>IF('Calcul NEP et NEO'!BB105&lt;&gt;"",'Calcul NEP et NEO'!BB105,"")</f>
        <v/>
      </c>
      <c r="CG105" s="111" t="s">
        <v>32</v>
      </c>
      <c r="CH105" s="102" t="str">
        <f>IF(CG105&lt;&gt;"",VLOOKUP(CG105,Listes!$M$3:$N$7,2,FALSE),"")</f>
        <v/>
      </c>
      <c r="CI105" s="111" t="str">
        <f>IF('Calcul NEP et NEO'!BC105&lt;&gt;"",'Calcul NEP et NEO'!BC105,"")</f>
        <v/>
      </c>
      <c r="CJ105" s="111" t="str">
        <f>IF('Calcul NEP et NEO'!BD105&lt;&gt;"",'Calcul NEP et NEO'!BD105,"")</f>
        <v/>
      </c>
      <c r="CK105" s="111" t="str">
        <f>IF('Calcul NEP et NEO'!BE105&lt;&gt;"",'Calcul NEP et NEO'!BE105,"")</f>
        <v/>
      </c>
      <c r="CL105" s="111" t="s">
        <v>32</v>
      </c>
      <c r="CM105" s="102" t="str">
        <f>IF(CL105&lt;&gt;"",VLOOKUP(CL105,Listes!$M$3:$N$7,2,FALSE),"")</f>
        <v/>
      </c>
      <c r="CN105" s="111" t="str">
        <f>IF('Calcul NEP et NEO'!BF105&lt;&gt;"",'Calcul NEP et NEO'!BF105,"")</f>
        <v/>
      </c>
      <c r="CO105" s="111" t="str">
        <f>IF('Calcul NEP et NEO'!BG105&lt;&gt;"",'Calcul NEP et NEO'!BG105,"")</f>
        <v/>
      </c>
      <c r="CP105" s="111" t="str">
        <f>IF('Calcul NEP et NEO'!BH105&lt;&gt;"",'Calcul NEP et NEO'!BH105,"")</f>
        <v/>
      </c>
      <c r="CQ105" s="111" t="s">
        <v>32</v>
      </c>
      <c r="CR105" s="102" t="str">
        <f>IF(CQ105&lt;&gt;"",VLOOKUP(CQ105,Listes!$M$3:$N$7,2,FALSE),"")</f>
        <v/>
      </c>
      <c r="CS105" s="111" t="str">
        <f>IF('Calcul NEP et NEO'!BI105&lt;&gt;"",'Calcul NEP et NEO'!BI105,"")</f>
        <v/>
      </c>
      <c r="CT105" s="111" t="str">
        <f>IF('Calcul NEP et NEO'!BJ105&lt;&gt;"",'Calcul NEP et NEO'!BJ105,"")</f>
        <v/>
      </c>
      <c r="CU105" s="111" t="str">
        <f>IF('Calcul NEP et NEO'!BK105&lt;&gt;"",'Calcul NEP et NEO'!BK105,"")</f>
        <v/>
      </c>
      <c r="CV105" s="111" t="s">
        <v>32</v>
      </c>
      <c r="CW105" s="102" t="str">
        <f>IF(CV105&lt;&gt;"",VLOOKUP(CV105,Listes!$M$3:$N$7,2,FALSE),"")</f>
        <v/>
      </c>
      <c r="CX105" s="111" t="str">
        <f>IF('Calcul NEP et NEO'!BL105&lt;&gt;"",'Calcul NEP et NEO'!BL105,"")</f>
        <v/>
      </c>
      <c r="CY105" s="111" t="str">
        <f>IF('Calcul NEP et NEO'!BM105&lt;&gt;"",'Calcul NEP et NEO'!BM105,"")</f>
        <v/>
      </c>
      <c r="CZ105" s="111" t="str">
        <f>IF('Calcul NEP et NEO'!BN105&lt;&gt;"",'Calcul NEP et NEO'!BN105,"")</f>
        <v/>
      </c>
      <c r="DA105" s="111" t="s">
        <v>32</v>
      </c>
      <c r="DB105" s="102" t="str">
        <f>IF(DA105&lt;&gt;"",VLOOKUP(DA105,Listes!$M$3:$N$7,2,FALSE),"")</f>
        <v/>
      </c>
      <c r="DC105" s="111" t="str">
        <f>IF('Calcul NEP et NEO'!BO105&lt;&gt;"",'Calcul NEP et NEO'!BO105,"")</f>
        <v/>
      </c>
      <c r="DD105" s="111" t="str">
        <f>IF('Calcul NEP et NEO'!BP105&lt;&gt;"",'Calcul NEP et NEO'!BP105,"")</f>
        <v/>
      </c>
      <c r="DE105" s="116" t="str">
        <f>IF('Calcul NEP et NEO'!BQ105&lt;&gt;"",'Calcul NEP et NEO'!BQ105,"")</f>
        <v/>
      </c>
    </row>
    <row r="106" spans="1:109" ht="14.5" hidden="1" customHeight="1" x14ac:dyDescent="0.35">
      <c r="A106" s="39" t="str">
        <f>IF('Calcul NEP et NEO'!A106&lt;&gt;"",'Calcul NEP et NEO'!A106,"")</f>
        <v>-</v>
      </c>
      <c r="B106" s="39" t="str">
        <f>IF('Calcul NEP et NEO'!B106&lt;&gt;"",'Calcul NEP et NEO'!B106,"")</f>
        <v>Opérations de nettoyage</v>
      </c>
      <c r="C106" s="39" t="str">
        <f>IF('Calcul NEP et NEO'!C106&lt;&gt;"",'Calcul NEP et NEO'!C106,"")</f>
        <v/>
      </c>
      <c r="D106" s="39" t="str">
        <f>IF('Calcul NEP et NEO'!D106&lt;&gt;"",'Calcul NEP et NEO'!D106,"")</f>
        <v/>
      </c>
      <c r="E106" s="38">
        <f>IF('Calcul NEP et NEO'!E106&lt;&gt;"",'Calcul NEP et NEO'!E106,"")</f>
        <v>100</v>
      </c>
      <c r="F106" s="38" t="str">
        <f>IF('Calcul NEP et NEO'!F106&lt;&gt;"",'Calcul NEP et NEO'!F106,"")</f>
        <v/>
      </c>
      <c r="G106" s="38" t="str">
        <f>IF('Calcul NEP et NEO'!G106&lt;&gt;"",'Calcul NEP et NEO'!G106,"")</f>
        <v/>
      </c>
      <c r="H106" s="38" t="str">
        <f>IF('Calcul NEP et NEO'!H106&lt;&gt;"",'Calcul NEP et NEO'!H106,"")</f>
        <v/>
      </c>
      <c r="I106" s="40" t="str">
        <f>IF('Calcul NEP et NEO'!I106&lt;&gt;"",'Calcul NEP et NEO'!I106,"")</f>
        <v>-</v>
      </c>
      <c r="J106" s="111" t="s">
        <v>32</v>
      </c>
      <c r="K106" s="102" t="str">
        <f>IF(J106&lt;&gt;"",VLOOKUP(J106,Listes!$M$3:$N$7,2,FALSE),"")</f>
        <v/>
      </c>
      <c r="L106" s="111" t="str">
        <f>IF('Calcul NEP et NEO'!J106&lt;&gt;"",'Calcul NEP et NEO'!J106,"")</f>
        <v/>
      </c>
      <c r="M106" s="112" t="str">
        <f>IF('Calcul NEP et NEO'!K106&lt;&gt;"",'Calcul NEP et NEO'!K106,"")</f>
        <v/>
      </c>
      <c r="N106" s="112" t="str">
        <f>IF('Calcul NEP et NEO'!L106&lt;&gt;"",'Calcul NEP et NEO'!L106,"")</f>
        <v/>
      </c>
      <c r="O106" s="111" t="s">
        <v>32</v>
      </c>
      <c r="P106" s="102" t="str">
        <f>IF(O106&lt;&gt;"",VLOOKUP(O106,Listes!$M$3:$N$7,2,FALSE),"")</f>
        <v/>
      </c>
      <c r="Q106" s="111" t="str">
        <f>IF('Calcul NEP et NEO'!M106&lt;&gt;"",'Calcul NEP et NEO'!M106,"")</f>
        <v/>
      </c>
      <c r="R106" s="112" t="str">
        <f>IF('Calcul NEP et NEO'!N106&lt;&gt;"",'Calcul NEP et NEO'!N106,"")</f>
        <v/>
      </c>
      <c r="S106" s="112" t="str">
        <f>IF('Calcul NEP et NEO'!O106&lt;&gt;"",'Calcul NEP et NEO'!O106,"")</f>
        <v/>
      </c>
      <c r="T106" s="111" t="s">
        <v>32</v>
      </c>
      <c r="U106" s="102" t="str">
        <f>IF(T106&lt;&gt;"",VLOOKUP(T106,Listes!$M$3:$N$7,2,FALSE),"")</f>
        <v/>
      </c>
      <c r="V106" s="111" t="str">
        <f>IF('Calcul NEP et NEO'!P106&lt;&gt;"",'Calcul NEP et NEO'!P106,"")</f>
        <v/>
      </c>
      <c r="W106" s="112" t="str">
        <f>IF('Calcul NEP et NEO'!Q106&lt;&gt;"",'Calcul NEP et NEO'!Q106,"")</f>
        <v/>
      </c>
      <c r="X106" s="112" t="str">
        <f>IF('Calcul NEP et NEO'!R106&lt;&gt;"",'Calcul NEP et NEO'!R106,"")</f>
        <v/>
      </c>
      <c r="Y106" s="111" t="s">
        <v>32</v>
      </c>
      <c r="Z106" s="102" t="str">
        <f>IF(Y106&lt;&gt;"",VLOOKUP(Y106,Listes!$M$3:$N$7,2,FALSE),"")</f>
        <v/>
      </c>
      <c r="AA106" s="111" t="str">
        <f>IF('Calcul NEP et NEO'!S106&lt;&gt;"",'Calcul NEP et NEO'!S106,"")</f>
        <v/>
      </c>
      <c r="AB106" s="111" t="str">
        <f>IF('Calcul NEP et NEO'!T106&lt;&gt;"",'Calcul NEP et NEO'!T106,"")</f>
        <v/>
      </c>
      <c r="AC106" s="111" t="str">
        <f>IF('Calcul NEP et NEO'!U106&lt;&gt;"",'Calcul NEP et NEO'!U106,"")</f>
        <v/>
      </c>
      <c r="AD106" s="111" t="s">
        <v>32</v>
      </c>
      <c r="AE106" s="102" t="str">
        <f>IF(AD106&lt;&gt;"",VLOOKUP(AD106,Listes!$M$3:$N$7,2,FALSE),"")</f>
        <v/>
      </c>
      <c r="AF106" s="111" t="str">
        <f>IF('Calcul NEP et NEO'!V106&lt;&gt;"",'Calcul NEP et NEO'!V106,"")</f>
        <v/>
      </c>
      <c r="AG106" s="111" t="str">
        <f>IF('Calcul NEP et NEO'!W106&lt;&gt;"",'Calcul NEP et NEO'!W106,"")</f>
        <v/>
      </c>
      <c r="AH106" s="111" t="str">
        <f>IF('Calcul NEP et NEO'!X106&lt;&gt;"",'Calcul NEP et NEO'!X106,"")</f>
        <v/>
      </c>
      <c r="AI106" s="111" t="s">
        <v>32</v>
      </c>
      <c r="AJ106" s="102" t="str">
        <f>IF(AI106&lt;&gt;"",VLOOKUP(AI106,Listes!$M$3:$N$7,2,FALSE),"")</f>
        <v/>
      </c>
      <c r="AK106" s="111" t="str">
        <f>IF('Calcul NEP et NEO'!Y106&lt;&gt;"",'Calcul NEP et NEO'!Y106,"")</f>
        <v/>
      </c>
      <c r="AL106" s="111" t="str">
        <f>IF('Calcul NEP et NEO'!Z106&lt;&gt;"",'Calcul NEP et NEO'!Z106,"")</f>
        <v/>
      </c>
      <c r="AM106" s="111" t="str">
        <f>IF('Calcul NEP et NEO'!AA106&lt;&gt;"",'Calcul NEP et NEO'!AA106,"")</f>
        <v/>
      </c>
      <c r="AN106" s="111" t="s">
        <v>32</v>
      </c>
      <c r="AO106" s="102" t="str">
        <f>IF(AN106&lt;&gt;"",VLOOKUP(AN106,Listes!$M$3:$N$7,2,FALSE),"")</f>
        <v/>
      </c>
      <c r="AP106" s="111" t="str">
        <f>IF('Calcul NEP et NEO'!AB106&lt;&gt;"",'Calcul NEP et NEO'!AB106,"")</f>
        <v/>
      </c>
      <c r="AQ106" s="111" t="str">
        <f>IF('Calcul NEP et NEO'!AC106&lt;&gt;"",'Calcul NEP et NEO'!AC106,"")</f>
        <v/>
      </c>
      <c r="AR106" s="111" t="str">
        <f>IF('Calcul NEP et NEO'!AD106&lt;&gt;"",'Calcul NEP et NEO'!AD106,"")</f>
        <v/>
      </c>
      <c r="AS106" s="111" t="s">
        <v>32</v>
      </c>
      <c r="AT106" s="102" t="str">
        <f>IF(AS106&lt;&gt;"",VLOOKUP(AS106,Listes!$M$3:$N$7,2,FALSE),"")</f>
        <v/>
      </c>
      <c r="AU106" s="111" t="str">
        <f>IF('Calcul NEP et NEO'!AE106&lt;&gt;"",'Calcul NEP et NEO'!AE106,"")</f>
        <v/>
      </c>
      <c r="AV106" s="111" t="str">
        <f>IF('Calcul NEP et NEO'!AF106&lt;&gt;"",'Calcul NEP et NEO'!AF106,"")</f>
        <v/>
      </c>
      <c r="AW106" s="111" t="str">
        <f>IF('Calcul NEP et NEO'!AG106&lt;&gt;"",'Calcul NEP et NEO'!AG106,"")</f>
        <v/>
      </c>
      <c r="AX106" s="111" t="s">
        <v>32</v>
      </c>
      <c r="AY106" s="102" t="str">
        <f>IF(AX106&lt;&gt;"",VLOOKUP(AX106,Listes!$M$3:$N$7,2,FALSE),"")</f>
        <v/>
      </c>
      <c r="AZ106" s="111" t="str">
        <f>IF('Calcul NEP et NEO'!AH106&lt;&gt;"",'Calcul NEP et NEO'!AH106,"")</f>
        <v/>
      </c>
      <c r="BA106" s="111" t="str">
        <f>IF('Calcul NEP et NEO'!AI106&lt;&gt;"",'Calcul NEP et NEO'!AI106,"")</f>
        <v/>
      </c>
      <c r="BB106" s="111" t="str">
        <f>IF('Calcul NEP et NEO'!AJ106&lt;&gt;"",'Calcul NEP et NEO'!AJ106,"")</f>
        <v/>
      </c>
      <c r="BC106" s="111" t="s">
        <v>32</v>
      </c>
      <c r="BD106" s="102" t="str">
        <f>IF(BC106&lt;&gt;"",VLOOKUP(BC106,Listes!$M$3:$N$7,2,FALSE),"")</f>
        <v/>
      </c>
      <c r="BE106" s="111" t="str">
        <f>IF('Calcul NEP et NEO'!AK106&lt;&gt;"",'Calcul NEP et NEO'!AK106,"")</f>
        <v/>
      </c>
      <c r="BF106" s="111" t="str">
        <f>IF('Calcul NEP et NEO'!AL106&lt;&gt;"",'Calcul NEP et NEO'!AL106,"")</f>
        <v/>
      </c>
      <c r="BG106" s="111" t="str">
        <f>IF('Calcul NEP et NEO'!AM106&lt;&gt;"",'Calcul NEP et NEO'!AM106,"")</f>
        <v/>
      </c>
      <c r="BH106" s="111" t="s">
        <v>32</v>
      </c>
      <c r="BI106" s="102" t="str">
        <f>IF(BH106&lt;&gt;"",VLOOKUP(BH106,Listes!$M$3:$N$7,2,FALSE),"")</f>
        <v/>
      </c>
      <c r="BJ106" s="111" t="str">
        <f>IF('Calcul NEP et NEO'!AN106&lt;&gt;"",'Calcul NEP et NEO'!AN106,"")</f>
        <v/>
      </c>
      <c r="BK106" s="111" t="str">
        <f>IF('Calcul NEP et NEO'!AO106&lt;&gt;"",'Calcul NEP et NEO'!AO106,"")</f>
        <v/>
      </c>
      <c r="BL106" s="111" t="str">
        <f>IF('Calcul NEP et NEO'!AP106&lt;&gt;"",'Calcul NEP et NEO'!AP106,"")</f>
        <v/>
      </c>
      <c r="BM106" s="111" t="s">
        <v>32</v>
      </c>
      <c r="BN106" s="102" t="str">
        <f>IF(BM106&lt;&gt;"",VLOOKUP(BM106,Listes!$M$3:$N$7,2,FALSE),"")</f>
        <v/>
      </c>
      <c r="BO106" s="111" t="str">
        <f>IF('Calcul NEP et NEO'!AQ106&lt;&gt;"",'Calcul NEP et NEO'!AQ106,"")</f>
        <v/>
      </c>
      <c r="BP106" s="111" t="str">
        <f>IF('Calcul NEP et NEO'!AR106&lt;&gt;"",'Calcul NEP et NEO'!AR106,"")</f>
        <v/>
      </c>
      <c r="BQ106" s="111" t="str">
        <f>IF('Calcul NEP et NEO'!AS106&lt;&gt;"",'Calcul NEP et NEO'!AS106,"")</f>
        <v/>
      </c>
      <c r="BR106" s="111" t="s">
        <v>32</v>
      </c>
      <c r="BS106" s="102" t="str">
        <f>IF(BR106&lt;&gt;"",VLOOKUP(BR106,Listes!$M$3:$N$7,2,FALSE),"")</f>
        <v/>
      </c>
      <c r="BT106" s="111" t="str">
        <f>IF('Calcul NEP et NEO'!AT106&lt;&gt;"",'Calcul NEP et NEO'!AT106,"")</f>
        <v/>
      </c>
      <c r="BU106" s="111" t="str">
        <f>IF('Calcul NEP et NEO'!AU106&lt;&gt;"",'Calcul NEP et NEO'!AU106,"")</f>
        <v/>
      </c>
      <c r="BV106" s="111" t="str">
        <f>IF('Calcul NEP et NEO'!AV106&lt;&gt;"",'Calcul NEP et NEO'!AV106,"")</f>
        <v/>
      </c>
      <c r="BW106" s="111" t="s">
        <v>32</v>
      </c>
      <c r="BX106" s="102" t="str">
        <f>IF(BW106&lt;&gt;"",VLOOKUP(BW106,Listes!$M$3:$N$7,2,FALSE),"")</f>
        <v/>
      </c>
      <c r="BY106" s="111" t="str">
        <f>IF('Calcul NEP et NEO'!AW106&lt;&gt;"",'Calcul NEP et NEO'!AW106,"")</f>
        <v/>
      </c>
      <c r="BZ106" s="111" t="str">
        <f>IF('Calcul NEP et NEO'!AX106&lt;&gt;"",'Calcul NEP et NEO'!AX106,"")</f>
        <v/>
      </c>
      <c r="CA106" s="111" t="str">
        <f>IF('Calcul NEP et NEO'!AY106&lt;&gt;"",'Calcul NEP et NEO'!AY106,"")</f>
        <v/>
      </c>
      <c r="CB106" s="111" t="s">
        <v>32</v>
      </c>
      <c r="CC106" s="102" t="str">
        <f>IF(CB106&lt;&gt;"",VLOOKUP(CB106,Listes!$M$3:$N$7,2,FALSE),"")</f>
        <v/>
      </c>
      <c r="CD106" s="111" t="str">
        <f>IF('Calcul NEP et NEO'!AZ106&lt;&gt;"",'Calcul NEP et NEO'!AZ106,"")</f>
        <v/>
      </c>
      <c r="CE106" s="111" t="str">
        <f>IF('Calcul NEP et NEO'!BA106&lt;&gt;"",'Calcul NEP et NEO'!BA106,"")</f>
        <v/>
      </c>
      <c r="CF106" s="111" t="str">
        <f>IF('Calcul NEP et NEO'!BB106&lt;&gt;"",'Calcul NEP et NEO'!BB106,"")</f>
        <v/>
      </c>
      <c r="CG106" s="111" t="s">
        <v>32</v>
      </c>
      <c r="CH106" s="102" t="str">
        <f>IF(CG106&lt;&gt;"",VLOOKUP(CG106,Listes!$M$3:$N$7,2,FALSE),"")</f>
        <v/>
      </c>
      <c r="CI106" s="111" t="str">
        <f>IF('Calcul NEP et NEO'!BC106&lt;&gt;"",'Calcul NEP et NEO'!BC106,"")</f>
        <v/>
      </c>
      <c r="CJ106" s="111" t="str">
        <f>IF('Calcul NEP et NEO'!BD106&lt;&gt;"",'Calcul NEP et NEO'!BD106,"")</f>
        <v/>
      </c>
      <c r="CK106" s="111" t="str">
        <f>IF('Calcul NEP et NEO'!BE106&lt;&gt;"",'Calcul NEP et NEO'!BE106,"")</f>
        <v/>
      </c>
      <c r="CL106" s="111" t="s">
        <v>32</v>
      </c>
      <c r="CM106" s="102" t="str">
        <f>IF(CL106&lt;&gt;"",VLOOKUP(CL106,Listes!$M$3:$N$7,2,FALSE),"")</f>
        <v/>
      </c>
      <c r="CN106" s="111" t="str">
        <f>IF('Calcul NEP et NEO'!BF106&lt;&gt;"",'Calcul NEP et NEO'!BF106,"")</f>
        <v/>
      </c>
      <c r="CO106" s="111" t="str">
        <f>IF('Calcul NEP et NEO'!BG106&lt;&gt;"",'Calcul NEP et NEO'!BG106,"")</f>
        <v/>
      </c>
      <c r="CP106" s="111" t="str">
        <f>IF('Calcul NEP et NEO'!BH106&lt;&gt;"",'Calcul NEP et NEO'!BH106,"")</f>
        <v/>
      </c>
      <c r="CQ106" s="111" t="s">
        <v>32</v>
      </c>
      <c r="CR106" s="102" t="str">
        <f>IF(CQ106&lt;&gt;"",VLOOKUP(CQ106,Listes!$M$3:$N$7,2,FALSE),"")</f>
        <v/>
      </c>
      <c r="CS106" s="111" t="str">
        <f>IF('Calcul NEP et NEO'!BI106&lt;&gt;"",'Calcul NEP et NEO'!BI106,"")</f>
        <v/>
      </c>
      <c r="CT106" s="111" t="str">
        <f>IF('Calcul NEP et NEO'!BJ106&lt;&gt;"",'Calcul NEP et NEO'!BJ106,"")</f>
        <v/>
      </c>
      <c r="CU106" s="111" t="str">
        <f>IF('Calcul NEP et NEO'!BK106&lt;&gt;"",'Calcul NEP et NEO'!BK106,"")</f>
        <v/>
      </c>
      <c r="CV106" s="111" t="s">
        <v>32</v>
      </c>
      <c r="CW106" s="102" t="str">
        <f>IF(CV106&lt;&gt;"",VLOOKUP(CV106,Listes!$M$3:$N$7,2,FALSE),"")</f>
        <v/>
      </c>
      <c r="CX106" s="111" t="str">
        <f>IF('Calcul NEP et NEO'!BL106&lt;&gt;"",'Calcul NEP et NEO'!BL106,"")</f>
        <v/>
      </c>
      <c r="CY106" s="111" t="str">
        <f>IF('Calcul NEP et NEO'!BM106&lt;&gt;"",'Calcul NEP et NEO'!BM106,"")</f>
        <v/>
      </c>
      <c r="CZ106" s="111" t="str">
        <f>IF('Calcul NEP et NEO'!BN106&lt;&gt;"",'Calcul NEP et NEO'!BN106,"")</f>
        <v/>
      </c>
      <c r="DA106" s="111" t="s">
        <v>32</v>
      </c>
      <c r="DB106" s="102" t="str">
        <f>IF(DA106&lt;&gt;"",VLOOKUP(DA106,Listes!$M$3:$N$7,2,FALSE),"")</f>
        <v/>
      </c>
      <c r="DC106" s="111" t="str">
        <f>IF('Calcul NEP et NEO'!BO106&lt;&gt;"",'Calcul NEP et NEO'!BO106,"")</f>
        <v/>
      </c>
      <c r="DD106" s="111" t="str">
        <f>IF('Calcul NEP et NEO'!BP106&lt;&gt;"",'Calcul NEP et NEO'!BP106,"")</f>
        <v/>
      </c>
      <c r="DE106" s="116" t="str">
        <f>IF('Calcul NEP et NEO'!BQ106&lt;&gt;"",'Calcul NEP et NEO'!BQ106,"")</f>
        <v/>
      </c>
    </row>
    <row r="107" spans="1:109" ht="14.5" hidden="1" customHeight="1" x14ac:dyDescent="0.35">
      <c r="A107" s="39" t="str">
        <f>IF('Calcul NEP et NEO'!A107&lt;&gt;"",'Calcul NEP et NEO'!A107,"")</f>
        <v>-</v>
      </c>
      <c r="B107" s="39" t="str">
        <f>IF('Calcul NEP et NEO'!B107&lt;&gt;"",'Calcul NEP et NEO'!B107,"")</f>
        <v>Opérations de nettoyage</v>
      </c>
      <c r="C107" s="39" t="str">
        <f>IF('Calcul NEP et NEO'!C107&lt;&gt;"",'Calcul NEP et NEO'!C107,"")</f>
        <v/>
      </c>
      <c r="D107" s="39" t="str">
        <f>IF('Calcul NEP et NEO'!D107&lt;&gt;"",'Calcul NEP et NEO'!D107,"")</f>
        <v/>
      </c>
      <c r="E107" s="38">
        <f>IF('Calcul NEP et NEO'!E107&lt;&gt;"",'Calcul NEP et NEO'!E107,"")</f>
        <v>100</v>
      </c>
      <c r="F107" s="38" t="str">
        <f>IF('Calcul NEP et NEO'!F107&lt;&gt;"",'Calcul NEP et NEO'!F107,"")</f>
        <v/>
      </c>
      <c r="G107" s="38" t="str">
        <f>IF('Calcul NEP et NEO'!G107&lt;&gt;"",'Calcul NEP et NEO'!G107,"")</f>
        <v/>
      </c>
      <c r="H107" s="38" t="str">
        <f>IF('Calcul NEP et NEO'!H107&lt;&gt;"",'Calcul NEP et NEO'!H107,"")</f>
        <v/>
      </c>
      <c r="I107" s="40" t="str">
        <f>IF('Calcul NEP et NEO'!I107&lt;&gt;"",'Calcul NEP et NEO'!I107,"")</f>
        <v>-</v>
      </c>
      <c r="J107" s="111" t="s">
        <v>32</v>
      </c>
      <c r="K107" s="102" t="str">
        <f>IF(J107&lt;&gt;"",VLOOKUP(J107,Listes!$M$3:$N$7,2,FALSE),"")</f>
        <v/>
      </c>
      <c r="L107" s="111" t="str">
        <f>IF('Calcul NEP et NEO'!J107&lt;&gt;"",'Calcul NEP et NEO'!J107,"")</f>
        <v/>
      </c>
      <c r="M107" s="112" t="str">
        <f>IF('Calcul NEP et NEO'!K107&lt;&gt;"",'Calcul NEP et NEO'!K107,"")</f>
        <v/>
      </c>
      <c r="N107" s="112" t="str">
        <f>IF('Calcul NEP et NEO'!L107&lt;&gt;"",'Calcul NEP et NEO'!L107,"")</f>
        <v/>
      </c>
      <c r="O107" s="111" t="s">
        <v>32</v>
      </c>
      <c r="P107" s="102" t="str">
        <f>IF(O107&lt;&gt;"",VLOOKUP(O107,Listes!$M$3:$N$7,2,FALSE),"")</f>
        <v/>
      </c>
      <c r="Q107" s="111" t="str">
        <f>IF('Calcul NEP et NEO'!M107&lt;&gt;"",'Calcul NEP et NEO'!M107,"")</f>
        <v/>
      </c>
      <c r="R107" s="112" t="str">
        <f>IF('Calcul NEP et NEO'!N107&lt;&gt;"",'Calcul NEP et NEO'!N107,"")</f>
        <v/>
      </c>
      <c r="S107" s="112" t="str">
        <f>IF('Calcul NEP et NEO'!O107&lt;&gt;"",'Calcul NEP et NEO'!O107,"")</f>
        <v/>
      </c>
      <c r="T107" s="111" t="s">
        <v>32</v>
      </c>
      <c r="U107" s="102" t="str">
        <f>IF(T107&lt;&gt;"",VLOOKUP(T107,Listes!$M$3:$N$7,2,FALSE),"")</f>
        <v/>
      </c>
      <c r="V107" s="111" t="str">
        <f>IF('Calcul NEP et NEO'!P107&lt;&gt;"",'Calcul NEP et NEO'!P107,"")</f>
        <v/>
      </c>
      <c r="W107" s="112" t="str">
        <f>IF('Calcul NEP et NEO'!Q107&lt;&gt;"",'Calcul NEP et NEO'!Q107,"")</f>
        <v/>
      </c>
      <c r="X107" s="112" t="str">
        <f>IF('Calcul NEP et NEO'!R107&lt;&gt;"",'Calcul NEP et NEO'!R107,"")</f>
        <v/>
      </c>
      <c r="Y107" s="111" t="s">
        <v>32</v>
      </c>
      <c r="Z107" s="102" t="str">
        <f>IF(Y107&lt;&gt;"",VLOOKUP(Y107,Listes!$M$3:$N$7,2,FALSE),"")</f>
        <v/>
      </c>
      <c r="AA107" s="111" t="str">
        <f>IF('Calcul NEP et NEO'!S107&lt;&gt;"",'Calcul NEP et NEO'!S107,"")</f>
        <v/>
      </c>
      <c r="AB107" s="111" t="str">
        <f>IF('Calcul NEP et NEO'!T107&lt;&gt;"",'Calcul NEP et NEO'!T107,"")</f>
        <v/>
      </c>
      <c r="AC107" s="111" t="str">
        <f>IF('Calcul NEP et NEO'!U107&lt;&gt;"",'Calcul NEP et NEO'!U107,"")</f>
        <v/>
      </c>
      <c r="AD107" s="111" t="s">
        <v>32</v>
      </c>
      <c r="AE107" s="102" t="str">
        <f>IF(AD107&lt;&gt;"",VLOOKUP(AD107,Listes!$M$3:$N$7,2,FALSE),"")</f>
        <v/>
      </c>
      <c r="AF107" s="111" t="str">
        <f>IF('Calcul NEP et NEO'!V107&lt;&gt;"",'Calcul NEP et NEO'!V107,"")</f>
        <v/>
      </c>
      <c r="AG107" s="111" t="str">
        <f>IF('Calcul NEP et NEO'!W107&lt;&gt;"",'Calcul NEP et NEO'!W107,"")</f>
        <v/>
      </c>
      <c r="AH107" s="111" t="str">
        <f>IF('Calcul NEP et NEO'!X107&lt;&gt;"",'Calcul NEP et NEO'!X107,"")</f>
        <v/>
      </c>
      <c r="AI107" s="111" t="s">
        <v>32</v>
      </c>
      <c r="AJ107" s="102" t="str">
        <f>IF(AI107&lt;&gt;"",VLOOKUP(AI107,Listes!$M$3:$N$7,2,FALSE),"")</f>
        <v/>
      </c>
      <c r="AK107" s="111" t="str">
        <f>IF('Calcul NEP et NEO'!Y107&lt;&gt;"",'Calcul NEP et NEO'!Y107,"")</f>
        <v/>
      </c>
      <c r="AL107" s="111" t="str">
        <f>IF('Calcul NEP et NEO'!Z107&lt;&gt;"",'Calcul NEP et NEO'!Z107,"")</f>
        <v/>
      </c>
      <c r="AM107" s="111" t="str">
        <f>IF('Calcul NEP et NEO'!AA107&lt;&gt;"",'Calcul NEP et NEO'!AA107,"")</f>
        <v/>
      </c>
      <c r="AN107" s="111" t="s">
        <v>32</v>
      </c>
      <c r="AO107" s="102" t="str">
        <f>IF(AN107&lt;&gt;"",VLOOKUP(AN107,Listes!$M$3:$N$7,2,FALSE),"")</f>
        <v/>
      </c>
      <c r="AP107" s="111" t="str">
        <f>IF('Calcul NEP et NEO'!AB107&lt;&gt;"",'Calcul NEP et NEO'!AB107,"")</f>
        <v/>
      </c>
      <c r="AQ107" s="111" t="str">
        <f>IF('Calcul NEP et NEO'!AC107&lt;&gt;"",'Calcul NEP et NEO'!AC107,"")</f>
        <v/>
      </c>
      <c r="AR107" s="111" t="str">
        <f>IF('Calcul NEP et NEO'!AD107&lt;&gt;"",'Calcul NEP et NEO'!AD107,"")</f>
        <v/>
      </c>
      <c r="AS107" s="111" t="s">
        <v>32</v>
      </c>
      <c r="AT107" s="102" t="str">
        <f>IF(AS107&lt;&gt;"",VLOOKUP(AS107,Listes!$M$3:$N$7,2,FALSE),"")</f>
        <v/>
      </c>
      <c r="AU107" s="111" t="str">
        <f>IF('Calcul NEP et NEO'!AE107&lt;&gt;"",'Calcul NEP et NEO'!AE107,"")</f>
        <v/>
      </c>
      <c r="AV107" s="111" t="str">
        <f>IF('Calcul NEP et NEO'!AF107&lt;&gt;"",'Calcul NEP et NEO'!AF107,"")</f>
        <v/>
      </c>
      <c r="AW107" s="111" t="str">
        <f>IF('Calcul NEP et NEO'!AG107&lt;&gt;"",'Calcul NEP et NEO'!AG107,"")</f>
        <v/>
      </c>
      <c r="AX107" s="111" t="s">
        <v>32</v>
      </c>
      <c r="AY107" s="102" t="str">
        <f>IF(AX107&lt;&gt;"",VLOOKUP(AX107,Listes!$M$3:$N$7,2,FALSE),"")</f>
        <v/>
      </c>
      <c r="AZ107" s="111" t="str">
        <f>IF('Calcul NEP et NEO'!AH107&lt;&gt;"",'Calcul NEP et NEO'!AH107,"")</f>
        <v/>
      </c>
      <c r="BA107" s="111" t="str">
        <f>IF('Calcul NEP et NEO'!AI107&lt;&gt;"",'Calcul NEP et NEO'!AI107,"")</f>
        <v/>
      </c>
      <c r="BB107" s="111" t="str">
        <f>IF('Calcul NEP et NEO'!AJ107&lt;&gt;"",'Calcul NEP et NEO'!AJ107,"")</f>
        <v/>
      </c>
      <c r="BC107" s="111" t="s">
        <v>32</v>
      </c>
      <c r="BD107" s="102" t="str">
        <f>IF(BC107&lt;&gt;"",VLOOKUP(BC107,Listes!$M$3:$N$7,2,FALSE),"")</f>
        <v/>
      </c>
      <c r="BE107" s="111" t="str">
        <f>IF('Calcul NEP et NEO'!AK107&lt;&gt;"",'Calcul NEP et NEO'!AK107,"")</f>
        <v/>
      </c>
      <c r="BF107" s="111" t="str">
        <f>IF('Calcul NEP et NEO'!AL107&lt;&gt;"",'Calcul NEP et NEO'!AL107,"")</f>
        <v/>
      </c>
      <c r="BG107" s="111" t="str">
        <f>IF('Calcul NEP et NEO'!AM107&lt;&gt;"",'Calcul NEP et NEO'!AM107,"")</f>
        <v/>
      </c>
      <c r="BH107" s="111" t="s">
        <v>32</v>
      </c>
      <c r="BI107" s="102" t="str">
        <f>IF(BH107&lt;&gt;"",VLOOKUP(BH107,Listes!$M$3:$N$7,2,FALSE),"")</f>
        <v/>
      </c>
      <c r="BJ107" s="111" t="str">
        <f>IF('Calcul NEP et NEO'!AN107&lt;&gt;"",'Calcul NEP et NEO'!AN107,"")</f>
        <v/>
      </c>
      <c r="BK107" s="111" t="str">
        <f>IF('Calcul NEP et NEO'!AO107&lt;&gt;"",'Calcul NEP et NEO'!AO107,"")</f>
        <v/>
      </c>
      <c r="BL107" s="111" t="str">
        <f>IF('Calcul NEP et NEO'!AP107&lt;&gt;"",'Calcul NEP et NEO'!AP107,"")</f>
        <v/>
      </c>
      <c r="BM107" s="111" t="s">
        <v>32</v>
      </c>
      <c r="BN107" s="102" t="str">
        <f>IF(BM107&lt;&gt;"",VLOOKUP(BM107,Listes!$M$3:$N$7,2,FALSE),"")</f>
        <v/>
      </c>
      <c r="BO107" s="111" t="str">
        <f>IF('Calcul NEP et NEO'!AQ107&lt;&gt;"",'Calcul NEP et NEO'!AQ107,"")</f>
        <v/>
      </c>
      <c r="BP107" s="111" t="str">
        <f>IF('Calcul NEP et NEO'!AR107&lt;&gt;"",'Calcul NEP et NEO'!AR107,"")</f>
        <v/>
      </c>
      <c r="BQ107" s="111" t="str">
        <f>IF('Calcul NEP et NEO'!AS107&lt;&gt;"",'Calcul NEP et NEO'!AS107,"")</f>
        <v/>
      </c>
      <c r="BR107" s="111" t="s">
        <v>32</v>
      </c>
      <c r="BS107" s="102" t="str">
        <f>IF(BR107&lt;&gt;"",VLOOKUP(BR107,Listes!$M$3:$N$7,2,FALSE),"")</f>
        <v/>
      </c>
      <c r="BT107" s="111" t="str">
        <f>IF('Calcul NEP et NEO'!AT107&lt;&gt;"",'Calcul NEP et NEO'!AT107,"")</f>
        <v/>
      </c>
      <c r="BU107" s="111" t="str">
        <f>IF('Calcul NEP et NEO'!AU107&lt;&gt;"",'Calcul NEP et NEO'!AU107,"")</f>
        <v/>
      </c>
      <c r="BV107" s="111" t="str">
        <f>IF('Calcul NEP et NEO'!AV107&lt;&gt;"",'Calcul NEP et NEO'!AV107,"")</f>
        <v/>
      </c>
      <c r="BW107" s="111" t="s">
        <v>32</v>
      </c>
      <c r="BX107" s="102" t="str">
        <f>IF(BW107&lt;&gt;"",VLOOKUP(BW107,Listes!$M$3:$N$7,2,FALSE),"")</f>
        <v/>
      </c>
      <c r="BY107" s="111" t="str">
        <f>IF('Calcul NEP et NEO'!AW107&lt;&gt;"",'Calcul NEP et NEO'!AW107,"")</f>
        <v/>
      </c>
      <c r="BZ107" s="111" t="str">
        <f>IF('Calcul NEP et NEO'!AX107&lt;&gt;"",'Calcul NEP et NEO'!AX107,"")</f>
        <v/>
      </c>
      <c r="CA107" s="111" t="str">
        <f>IF('Calcul NEP et NEO'!AY107&lt;&gt;"",'Calcul NEP et NEO'!AY107,"")</f>
        <v/>
      </c>
      <c r="CB107" s="111" t="s">
        <v>32</v>
      </c>
      <c r="CC107" s="102" t="str">
        <f>IF(CB107&lt;&gt;"",VLOOKUP(CB107,Listes!$M$3:$N$7,2,FALSE),"")</f>
        <v/>
      </c>
      <c r="CD107" s="111" t="str">
        <f>IF('Calcul NEP et NEO'!AZ107&lt;&gt;"",'Calcul NEP et NEO'!AZ107,"")</f>
        <v/>
      </c>
      <c r="CE107" s="111" t="str">
        <f>IF('Calcul NEP et NEO'!BA107&lt;&gt;"",'Calcul NEP et NEO'!BA107,"")</f>
        <v/>
      </c>
      <c r="CF107" s="111" t="str">
        <f>IF('Calcul NEP et NEO'!BB107&lt;&gt;"",'Calcul NEP et NEO'!BB107,"")</f>
        <v/>
      </c>
      <c r="CG107" s="111" t="s">
        <v>32</v>
      </c>
      <c r="CH107" s="102" t="str">
        <f>IF(CG107&lt;&gt;"",VLOOKUP(CG107,Listes!$M$3:$N$7,2,FALSE),"")</f>
        <v/>
      </c>
      <c r="CI107" s="111" t="str">
        <f>IF('Calcul NEP et NEO'!BC107&lt;&gt;"",'Calcul NEP et NEO'!BC107,"")</f>
        <v/>
      </c>
      <c r="CJ107" s="111" t="str">
        <f>IF('Calcul NEP et NEO'!BD107&lt;&gt;"",'Calcul NEP et NEO'!BD107,"")</f>
        <v/>
      </c>
      <c r="CK107" s="111" t="str">
        <f>IF('Calcul NEP et NEO'!BE107&lt;&gt;"",'Calcul NEP et NEO'!BE107,"")</f>
        <v/>
      </c>
      <c r="CL107" s="111" t="s">
        <v>32</v>
      </c>
      <c r="CM107" s="102" t="str">
        <f>IF(CL107&lt;&gt;"",VLOOKUP(CL107,Listes!$M$3:$N$7,2,FALSE),"")</f>
        <v/>
      </c>
      <c r="CN107" s="111" t="str">
        <f>IF('Calcul NEP et NEO'!BF107&lt;&gt;"",'Calcul NEP et NEO'!BF107,"")</f>
        <v/>
      </c>
      <c r="CO107" s="111" t="str">
        <f>IF('Calcul NEP et NEO'!BG107&lt;&gt;"",'Calcul NEP et NEO'!BG107,"")</f>
        <v/>
      </c>
      <c r="CP107" s="111" t="str">
        <f>IF('Calcul NEP et NEO'!BH107&lt;&gt;"",'Calcul NEP et NEO'!BH107,"")</f>
        <v/>
      </c>
      <c r="CQ107" s="111" t="s">
        <v>32</v>
      </c>
      <c r="CR107" s="102" t="str">
        <f>IF(CQ107&lt;&gt;"",VLOOKUP(CQ107,Listes!$M$3:$N$7,2,FALSE),"")</f>
        <v/>
      </c>
      <c r="CS107" s="111" t="str">
        <f>IF('Calcul NEP et NEO'!BI107&lt;&gt;"",'Calcul NEP et NEO'!BI107,"")</f>
        <v/>
      </c>
      <c r="CT107" s="111" t="str">
        <f>IF('Calcul NEP et NEO'!BJ107&lt;&gt;"",'Calcul NEP et NEO'!BJ107,"")</f>
        <v/>
      </c>
      <c r="CU107" s="111" t="str">
        <f>IF('Calcul NEP et NEO'!BK107&lt;&gt;"",'Calcul NEP et NEO'!BK107,"")</f>
        <v/>
      </c>
      <c r="CV107" s="111" t="s">
        <v>32</v>
      </c>
      <c r="CW107" s="102" t="str">
        <f>IF(CV107&lt;&gt;"",VLOOKUP(CV107,Listes!$M$3:$N$7,2,FALSE),"")</f>
        <v/>
      </c>
      <c r="CX107" s="111" t="str">
        <f>IF('Calcul NEP et NEO'!BL107&lt;&gt;"",'Calcul NEP et NEO'!BL107,"")</f>
        <v/>
      </c>
      <c r="CY107" s="111" t="str">
        <f>IF('Calcul NEP et NEO'!BM107&lt;&gt;"",'Calcul NEP et NEO'!BM107,"")</f>
        <v/>
      </c>
      <c r="CZ107" s="111" t="str">
        <f>IF('Calcul NEP et NEO'!BN107&lt;&gt;"",'Calcul NEP et NEO'!BN107,"")</f>
        <v/>
      </c>
      <c r="DA107" s="111" t="s">
        <v>32</v>
      </c>
      <c r="DB107" s="102" t="str">
        <f>IF(DA107&lt;&gt;"",VLOOKUP(DA107,Listes!$M$3:$N$7,2,FALSE),"")</f>
        <v/>
      </c>
      <c r="DC107" s="111" t="str">
        <f>IF('Calcul NEP et NEO'!BO107&lt;&gt;"",'Calcul NEP et NEO'!BO107,"")</f>
        <v/>
      </c>
      <c r="DD107" s="111" t="str">
        <f>IF('Calcul NEP et NEO'!BP107&lt;&gt;"",'Calcul NEP et NEO'!BP107,"")</f>
        <v/>
      </c>
      <c r="DE107" s="116" t="str">
        <f>IF('Calcul NEP et NEO'!BQ107&lt;&gt;"",'Calcul NEP et NEO'!BQ107,"")</f>
        <v/>
      </c>
    </row>
    <row r="108" spans="1:109" ht="14.5" hidden="1" customHeight="1" x14ac:dyDescent="0.35">
      <c r="A108" s="39" t="str">
        <f>IF('Calcul NEP et NEO'!A108&lt;&gt;"",'Calcul NEP et NEO'!A108,"")</f>
        <v>-</v>
      </c>
      <c r="B108" s="39" t="str">
        <f>IF('Calcul NEP et NEO'!B108&lt;&gt;"",'Calcul NEP et NEO'!B108,"")</f>
        <v>Opérations de nettoyage</v>
      </c>
      <c r="C108" s="39" t="str">
        <f>IF('Calcul NEP et NEO'!C108&lt;&gt;"",'Calcul NEP et NEO'!C108,"")</f>
        <v/>
      </c>
      <c r="D108" s="39" t="str">
        <f>IF('Calcul NEP et NEO'!D108&lt;&gt;"",'Calcul NEP et NEO'!D108,"")</f>
        <v/>
      </c>
      <c r="E108" s="38">
        <f>IF('Calcul NEP et NEO'!E108&lt;&gt;"",'Calcul NEP et NEO'!E108,"")</f>
        <v>100</v>
      </c>
      <c r="F108" s="38" t="str">
        <f>IF('Calcul NEP et NEO'!F108&lt;&gt;"",'Calcul NEP et NEO'!F108,"")</f>
        <v/>
      </c>
      <c r="G108" s="38" t="str">
        <f>IF('Calcul NEP et NEO'!G108&lt;&gt;"",'Calcul NEP et NEO'!G108,"")</f>
        <v/>
      </c>
      <c r="H108" s="38" t="str">
        <f>IF('Calcul NEP et NEO'!H108&lt;&gt;"",'Calcul NEP et NEO'!H108,"")</f>
        <v/>
      </c>
      <c r="I108" s="40" t="str">
        <f>IF('Calcul NEP et NEO'!I108&lt;&gt;"",'Calcul NEP et NEO'!I108,"")</f>
        <v>-</v>
      </c>
      <c r="J108" s="111" t="s">
        <v>32</v>
      </c>
      <c r="K108" s="102" t="str">
        <f>IF(J108&lt;&gt;"",VLOOKUP(J108,Listes!$M$3:$N$7,2,FALSE),"")</f>
        <v/>
      </c>
      <c r="L108" s="111" t="str">
        <f>IF('Calcul NEP et NEO'!J108&lt;&gt;"",'Calcul NEP et NEO'!J108,"")</f>
        <v/>
      </c>
      <c r="M108" s="112" t="str">
        <f>IF('Calcul NEP et NEO'!K108&lt;&gt;"",'Calcul NEP et NEO'!K108,"")</f>
        <v/>
      </c>
      <c r="N108" s="112" t="str">
        <f>IF('Calcul NEP et NEO'!L108&lt;&gt;"",'Calcul NEP et NEO'!L108,"")</f>
        <v/>
      </c>
      <c r="O108" s="111" t="s">
        <v>32</v>
      </c>
      <c r="P108" s="102" t="str">
        <f>IF(O108&lt;&gt;"",VLOOKUP(O108,Listes!$M$3:$N$7,2,FALSE),"")</f>
        <v/>
      </c>
      <c r="Q108" s="111" t="str">
        <f>IF('Calcul NEP et NEO'!M108&lt;&gt;"",'Calcul NEP et NEO'!M108,"")</f>
        <v/>
      </c>
      <c r="R108" s="112" t="str">
        <f>IF('Calcul NEP et NEO'!N108&lt;&gt;"",'Calcul NEP et NEO'!N108,"")</f>
        <v/>
      </c>
      <c r="S108" s="112" t="str">
        <f>IF('Calcul NEP et NEO'!O108&lt;&gt;"",'Calcul NEP et NEO'!O108,"")</f>
        <v/>
      </c>
      <c r="T108" s="111" t="s">
        <v>32</v>
      </c>
      <c r="U108" s="102" t="str">
        <f>IF(T108&lt;&gt;"",VLOOKUP(T108,Listes!$M$3:$N$7,2,FALSE),"")</f>
        <v/>
      </c>
      <c r="V108" s="111" t="str">
        <f>IF('Calcul NEP et NEO'!P108&lt;&gt;"",'Calcul NEP et NEO'!P108,"")</f>
        <v/>
      </c>
      <c r="W108" s="112" t="str">
        <f>IF('Calcul NEP et NEO'!Q108&lt;&gt;"",'Calcul NEP et NEO'!Q108,"")</f>
        <v/>
      </c>
      <c r="X108" s="112" t="str">
        <f>IF('Calcul NEP et NEO'!R108&lt;&gt;"",'Calcul NEP et NEO'!R108,"")</f>
        <v/>
      </c>
      <c r="Y108" s="111" t="s">
        <v>32</v>
      </c>
      <c r="Z108" s="102" t="str">
        <f>IF(Y108&lt;&gt;"",VLOOKUP(Y108,Listes!$M$3:$N$7,2,FALSE),"")</f>
        <v/>
      </c>
      <c r="AA108" s="111" t="str">
        <f>IF('Calcul NEP et NEO'!S108&lt;&gt;"",'Calcul NEP et NEO'!S108,"")</f>
        <v/>
      </c>
      <c r="AB108" s="111" t="str">
        <f>IF('Calcul NEP et NEO'!T108&lt;&gt;"",'Calcul NEP et NEO'!T108,"")</f>
        <v/>
      </c>
      <c r="AC108" s="111" t="str">
        <f>IF('Calcul NEP et NEO'!U108&lt;&gt;"",'Calcul NEP et NEO'!U108,"")</f>
        <v/>
      </c>
      <c r="AD108" s="111" t="s">
        <v>32</v>
      </c>
      <c r="AE108" s="102" t="str">
        <f>IF(AD108&lt;&gt;"",VLOOKUP(AD108,Listes!$M$3:$N$7,2,FALSE),"")</f>
        <v/>
      </c>
      <c r="AF108" s="111" t="str">
        <f>IF('Calcul NEP et NEO'!V108&lt;&gt;"",'Calcul NEP et NEO'!V108,"")</f>
        <v/>
      </c>
      <c r="AG108" s="111" t="str">
        <f>IF('Calcul NEP et NEO'!W108&lt;&gt;"",'Calcul NEP et NEO'!W108,"")</f>
        <v/>
      </c>
      <c r="AH108" s="111" t="str">
        <f>IF('Calcul NEP et NEO'!X108&lt;&gt;"",'Calcul NEP et NEO'!X108,"")</f>
        <v/>
      </c>
      <c r="AI108" s="111" t="s">
        <v>32</v>
      </c>
      <c r="AJ108" s="102" t="str">
        <f>IF(AI108&lt;&gt;"",VLOOKUP(AI108,Listes!$M$3:$N$7,2,FALSE),"")</f>
        <v/>
      </c>
      <c r="AK108" s="111" t="str">
        <f>IF('Calcul NEP et NEO'!Y108&lt;&gt;"",'Calcul NEP et NEO'!Y108,"")</f>
        <v/>
      </c>
      <c r="AL108" s="111" t="str">
        <f>IF('Calcul NEP et NEO'!Z108&lt;&gt;"",'Calcul NEP et NEO'!Z108,"")</f>
        <v/>
      </c>
      <c r="AM108" s="111" t="str">
        <f>IF('Calcul NEP et NEO'!AA108&lt;&gt;"",'Calcul NEP et NEO'!AA108,"")</f>
        <v/>
      </c>
      <c r="AN108" s="111" t="s">
        <v>32</v>
      </c>
      <c r="AO108" s="102" t="str">
        <f>IF(AN108&lt;&gt;"",VLOOKUP(AN108,Listes!$M$3:$N$7,2,FALSE),"")</f>
        <v/>
      </c>
      <c r="AP108" s="111" t="str">
        <f>IF('Calcul NEP et NEO'!AB108&lt;&gt;"",'Calcul NEP et NEO'!AB108,"")</f>
        <v/>
      </c>
      <c r="AQ108" s="111" t="str">
        <f>IF('Calcul NEP et NEO'!AC108&lt;&gt;"",'Calcul NEP et NEO'!AC108,"")</f>
        <v/>
      </c>
      <c r="AR108" s="111" t="str">
        <f>IF('Calcul NEP et NEO'!AD108&lt;&gt;"",'Calcul NEP et NEO'!AD108,"")</f>
        <v/>
      </c>
      <c r="AS108" s="111" t="s">
        <v>32</v>
      </c>
      <c r="AT108" s="102" t="str">
        <f>IF(AS108&lt;&gt;"",VLOOKUP(AS108,Listes!$M$3:$N$7,2,FALSE),"")</f>
        <v/>
      </c>
      <c r="AU108" s="111" t="str">
        <f>IF('Calcul NEP et NEO'!AE108&lt;&gt;"",'Calcul NEP et NEO'!AE108,"")</f>
        <v/>
      </c>
      <c r="AV108" s="111" t="str">
        <f>IF('Calcul NEP et NEO'!AF108&lt;&gt;"",'Calcul NEP et NEO'!AF108,"")</f>
        <v/>
      </c>
      <c r="AW108" s="111" t="str">
        <f>IF('Calcul NEP et NEO'!AG108&lt;&gt;"",'Calcul NEP et NEO'!AG108,"")</f>
        <v/>
      </c>
      <c r="AX108" s="111" t="s">
        <v>32</v>
      </c>
      <c r="AY108" s="102" t="str">
        <f>IF(AX108&lt;&gt;"",VLOOKUP(AX108,Listes!$M$3:$N$7,2,FALSE),"")</f>
        <v/>
      </c>
      <c r="AZ108" s="111" t="str">
        <f>IF('Calcul NEP et NEO'!AH108&lt;&gt;"",'Calcul NEP et NEO'!AH108,"")</f>
        <v/>
      </c>
      <c r="BA108" s="111" t="str">
        <f>IF('Calcul NEP et NEO'!AI108&lt;&gt;"",'Calcul NEP et NEO'!AI108,"")</f>
        <v/>
      </c>
      <c r="BB108" s="111" t="str">
        <f>IF('Calcul NEP et NEO'!AJ108&lt;&gt;"",'Calcul NEP et NEO'!AJ108,"")</f>
        <v/>
      </c>
      <c r="BC108" s="111" t="s">
        <v>32</v>
      </c>
      <c r="BD108" s="102" t="str">
        <f>IF(BC108&lt;&gt;"",VLOOKUP(BC108,Listes!$M$3:$N$7,2,FALSE),"")</f>
        <v/>
      </c>
      <c r="BE108" s="111" t="str">
        <f>IF('Calcul NEP et NEO'!AK108&lt;&gt;"",'Calcul NEP et NEO'!AK108,"")</f>
        <v/>
      </c>
      <c r="BF108" s="111" t="str">
        <f>IF('Calcul NEP et NEO'!AL108&lt;&gt;"",'Calcul NEP et NEO'!AL108,"")</f>
        <v/>
      </c>
      <c r="BG108" s="111" t="str">
        <f>IF('Calcul NEP et NEO'!AM108&lt;&gt;"",'Calcul NEP et NEO'!AM108,"")</f>
        <v/>
      </c>
      <c r="BH108" s="111" t="s">
        <v>32</v>
      </c>
      <c r="BI108" s="102" t="str">
        <f>IF(BH108&lt;&gt;"",VLOOKUP(BH108,Listes!$M$3:$N$7,2,FALSE),"")</f>
        <v/>
      </c>
      <c r="BJ108" s="111" t="str">
        <f>IF('Calcul NEP et NEO'!AN108&lt;&gt;"",'Calcul NEP et NEO'!AN108,"")</f>
        <v/>
      </c>
      <c r="BK108" s="111" t="str">
        <f>IF('Calcul NEP et NEO'!AO108&lt;&gt;"",'Calcul NEP et NEO'!AO108,"")</f>
        <v/>
      </c>
      <c r="BL108" s="111" t="str">
        <f>IF('Calcul NEP et NEO'!AP108&lt;&gt;"",'Calcul NEP et NEO'!AP108,"")</f>
        <v/>
      </c>
      <c r="BM108" s="111" t="s">
        <v>32</v>
      </c>
      <c r="BN108" s="102" t="str">
        <f>IF(BM108&lt;&gt;"",VLOOKUP(BM108,Listes!$M$3:$N$7,2,FALSE),"")</f>
        <v/>
      </c>
      <c r="BO108" s="111" t="str">
        <f>IF('Calcul NEP et NEO'!AQ108&lt;&gt;"",'Calcul NEP et NEO'!AQ108,"")</f>
        <v/>
      </c>
      <c r="BP108" s="111" t="str">
        <f>IF('Calcul NEP et NEO'!AR108&lt;&gt;"",'Calcul NEP et NEO'!AR108,"")</f>
        <v/>
      </c>
      <c r="BQ108" s="111" t="str">
        <f>IF('Calcul NEP et NEO'!AS108&lt;&gt;"",'Calcul NEP et NEO'!AS108,"")</f>
        <v/>
      </c>
      <c r="BR108" s="111" t="s">
        <v>32</v>
      </c>
      <c r="BS108" s="102" t="str">
        <f>IF(BR108&lt;&gt;"",VLOOKUP(BR108,Listes!$M$3:$N$7,2,FALSE),"")</f>
        <v/>
      </c>
      <c r="BT108" s="111" t="str">
        <f>IF('Calcul NEP et NEO'!AT108&lt;&gt;"",'Calcul NEP et NEO'!AT108,"")</f>
        <v/>
      </c>
      <c r="BU108" s="111" t="str">
        <f>IF('Calcul NEP et NEO'!AU108&lt;&gt;"",'Calcul NEP et NEO'!AU108,"")</f>
        <v/>
      </c>
      <c r="BV108" s="111" t="str">
        <f>IF('Calcul NEP et NEO'!AV108&lt;&gt;"",'Calcul NEP et NEO'!AV108,"")</f>
        <v/>
      </c>
      <c r="BW108" s="111" t="s">
        <v>32</v>
      </c>
      <c r="BX108" s="102" t="str">
        <f>IF(BW108&lt;&gt;"",VLOOKUP(BW108,Listes!$M$3:$N$7,2,FALSE),"")</f>
        <v/>
      </c>
      <c r="BY108" s="111" t="str">
        <f>IF('Calcul NEP et NEO'!AW108&lt;&gt;"",'Calcul NEP et NEO'!AW108,"")</f>
        <v/>
      </c>
      <c r="BZ108" s="111" t="str">
        <f>IF('Calcul NEP et NEO'!AX108&lt;&gt;"",'Calcul NEP et NEO'!AX108,"")</f>
        <v/>
      </c>
      <c r="CA108" s="111" t="str">
        <f>IF('Calcul NEP et NEO'!AY108&lt;&gt;"",'Calcul NEP et NEO'!AY108,"")</f>
        <v/>
      </c>
      <c r="CB108" s="111" t="s">
        <v>32</v>
      </c>
      <c r="CC108" s="102" t="str">
        <f>IF(CB108&lt;&gt;"",VLOOKUP(CB108,Listes!$M$3:$N$7,2,FALSE),"")</f>
        <v/>
      </c>
      <c r="CD108" s="111" t="str">
        <f>IF('Calcul NEP et NEO'!AZ108&lt;&gt;"",'Calcul NEP et NEO'!AZ108,"")</f>
        <v/>
      </c>
      <c r="CE108" s="111" t="str">
        <f>IF('Calcul NEP et NEO'!BA108&lt;&gt;"",'Calcul NEP et NEO'!BA108,"")</f>
        <v/>
      </c>
      <c r="CF108" s="111" t="str">
        <f>IF('Calcul NEP et NEO'!BB108&lt;&gt;"",'Calcul NEP et NEO'!BB108,"")</f>
        <v/>
      </c>
      <c r="CG108" s="111" t="s">
        <v>32</v>
      </c>
      <c r="CH108" s="102" t="str">
        <f>IF(CG108&lt;&gt;"",VLOOKUP(CG108,Listes!$M$3:$N$7,2,FALSE),"")</f>
        <v/>
      </c>
      <c r="CI108" s="111" t="str">
        <f>IF('Calcul NEP et NEO'!BC108&lt;&gt;"",'Calcul NEP et NEO'!BC108,"")</f>
        <v/>
      </c>
      <c r="CJ108" s="111" t="str">
        <f>IF('Calcul NEP et NEO'!BD108&lt;&gt;"",'Calcul NEP et NEO'!BD108,"")</f>
        <v/>
      </c>
      <c r="CK108" s="111" t="str">
        <f>IF('Calcul NEP et NEO'!BE108&lt;&gt;"",'Calcul NEP et NEO'!BE108,"")</f>
        <v/>
      </c>
      <c r="CL108" s="111" t="s">
        <v>32</v>
      </c>
      <c r="CM108" s="102" t="str">
        <f>IF(CL108&lt;&gt;"",VLOOKUP(CL108,Listes!$M$3:$N$7,2,FALSE),"")</f>
        <v/>
      </c>
      <c r="CN108" s="111" t="str">
        <f>IF('Calcul NEP et NEO'!BF108&lt;&gt;"",'Calcul NEP et NEO'!BF108,"")</f>
        <v/>
      </c>
      <c r="CO108" s="111" t="str">
        <f>IF('Calcul NEP et NEO'!BG108&lt;&gt;"",'Calcul NEP et NEO'!BG108,"")</f>
        <v/>
      </c>
      <c r="CP108" s="111" t="str">
        <f>IF('Calcul NEP et NEO'!BH108&lt;&gt;"",'Calcul NEP et NEO'!BH108,"")</f>
        <v/>
      </c>
      <c r="CQ108" s="111" t="s">
        <v>32</v>
      </c>
      <c r="CR108" s="102" t="str">
        <f>IF(CQ108&lt;&gt;"",VLOOKUP(CQ108,Listes!$M$3:$N$7,2,FALSE),"")</f>
        <v/>
      </c>
      <c r="CS108" s="111" t="str">
        <f>IF('Calcul NEP et NEO'!BI108&lt;&gt;"",'Calcul NEP et NEO'!BI108,"")</f>
        <v/>
      </c>
      <c r="CT108" s="111" t="str">
        <f>IF('Calcul NEP et NEO'!BJ108&lt;&gt;"",'Calcul NEP et NEO'!BJ108,"")</f>
        <v/>
      </c>
      <c r="CU108" s="111" t="str">
        <f>IF('Calcul NEP et NEO'!BK108&lt;&gt;"",'Calcul NEP et NEO'!BK108,"")</f>
        <v/>
      </c>
      <c r="CV108" s="111" t="s">
        <v>32</v>
      </c>
      <c r="CW108" s="102" t="str">
        <f>IF(CV108&lt;&gt;"",VLOOKUP(CV108,Listes!$M$3:$N$7,2,FALSE),"")</f>
        <v/>
      </c>
      <c r="CX108" s="111" t="str">
        <f>IF('Calcul NEP et NEO'!BL108&lt;&gt;"",'Calcul NEP et NEO'!BL108,"")</f>
        <v/>
      </c>
      <c r="CY108" s="111" t="str">
        <f>IF('Calcul NEP et NEO'!BM108&lt;&gt;"",'Calcul NEP et NEO'!BM108,"")</f>
        <v/>
      </c>
      <c r="CZ108" s="111" t="str">
        <f>IF('Calcul NEP et NEO'!BN108&lt;&gt;"",'Calcul NEP et NEO'!BN108,"")</f>
        <v/>
      </c>
      <c r="DA108" s="111" t="s">
        <v>32</v>
      </c>
      <c r="DB108" s="102" t="str">
        <f>IF(DA108&lt;&gt;"",VLOOKUP(DA108,Listes!$M$3:$N$7,2,FALSE),"")</f>
        <v/>
      </c>
      <c r="DC108" s="111" t="str">
        <f>IF('Calcul NEP et NEO'!BO108&lt;&gt;"",'Calcul NEP et NEO'!BO108,"")</f>
        <v/>
      </c>
      <c r="DD108" s="111" t="str">
        <f>IF('Calcul NEP et NEO'!BP108&lt;&gt;"",'Calcul NEP et NEO'!BP108,"")</f>
        <v/>
      </c>
      <c r="DE108" s="116" t="str">
        <f>IF('Calcul NEP et NEO'!BQ108&lt;&gt;"",'Calcul NEP et NEO'!BQ108,"")</f>
        <v/>
      </c>
    </row>
    <row r="109" spans="1:109" ht="14.5" hidden="1" customHeight="1" x14ac:dyDescent="0.35">
      <c r="A109" s="39" t="str">
        <f>IF('Calcul NEP et NEO'!A109&lt;&gt;"",'Calcul NEP et NEO'!A109,"")</f>
        <v>-</v>
      </c>
      <c r="B109" s="39" t="str">
        <f>IF('Calcul NEP et NEO'!B109&lt;&gt;"",'Calcul NEP et NEO'!B109,"")</f>
        <v>Opérations de nettoyage</v>
      </c>
      <c r="C109" s="39" t="str">
        <f>IF('Calcul NEP et NEO'!C109&lt;&gt;"",'Calcul NEP et NEO'!C109,"")</f>
        <v/>
      </c>
      <c r="D109" s="39" t="str">
        <f>IF('Calcul NEP et NEO'!D109&lt;&gt;"",'Calcul NEP et NEO'!D109,"")</f>
        <v/>
      </c>
      <c r="E109" s="38">
        <f>IF('Calcul NEP et NEO'!E109&lt;&gt;"",'Calcul NEP et NEO'!E109,"")</f>
        <v>100</v>
      </c>
      <c r="F109" s="38" t="str">
        <f>IF('Calcul NEP et NEO'!F109&lt;&gt;"",'Calcul NEP et NEO'!F109,"")</f>
        <v/>
      </c>
      <c r="G109" s="38" t="str">
        <f>IF('Calcul NEP et NEO'!G109&lt;&gt;"",'Calcul NEP et NEO'!G109,"")</f>
        <v/>
      </c>
      <c r="H109" s="38" t="str">
        <f>IF('Calcul NEP et NEO'!H109&lt;&gt;"",'Calcul NEP et NEO'!H109,"")</f>
        <v/>
      </c>
      <c r="I109" s="40" t="str">
        <f>IF('Calcul NEP et NEO'!I109&lt;&gt;"",'Calcul NEP et NEO'!I109,"")</f>
        <v>-</v>
      </c>
      <c r="J109" s="111" t="s">
        <v>32</v>
      </c>
      <c r="K109" s="102" t="str">
        <f>IF(J109&lt;&gt;"",VLOOKUP(J109,Listes!$M$3:$N$7,2,FALSE),"")</f>
        <v/>
      </c>
      <c r="L109" s="111" t="str">
        <f>IF('Calcul NEP et NEO'!J109&lt;&gt;"",'Calcul NEP et NEO'!J109,"")</f>
        <v/>
      </c>
      <c r="M109" s="112" t="str">
        <f>IF('Calcul NEP et NEO'!K109&lt;&gt;"",'Calcul NEP et NEO'!K109,"")</f>
        <v/>
      </c>
      <c r="N109" s="112" t="str">
        <f>IF('Calcul NEP et NEO'!L109&lt;&gt;"",'Calcul NEP et NEO'!L109,"")</f>
        <v/>
      </c>
      <c r="O109" s="111" t="s">
        <v>32</v>
      </c>
      <c r="P109" s="102" t="str">
        <f>IF(O109&lt;&gt;"",VLOOKUP(O109,Listes!$M$3:$N$7,2,FALSE),"")</f>
        <v/>
      </c>
      <c r="Q109" s="111" t="str">
        <f>IF('Calcul NEP et NEO'!M109&lt;&gt;"",'Calcul NEP et NEO'!M109,"")</f>
        <v/>
      </c>
      <c r="R109" s="112" t="str">
        <f>IF('Calcul NEP et NEO'!N109&lt;&gt;"",'Calcul NEP et NEO'!N109,"")</f>
        <v/>
      </c>
      <c r="S109" s="112" t="str">
        <f>IF('Calcul NEP et NEO'!O109&lt;&gt;"",'Calcul NEP et NEO'!O109,"")</f>
        <v/>
      </c>
      <c r="T109" s="111" t="s">
        <v>32</v>
      </c>
      <c r="U109" s="102" t="str">
        <f>IF(T109&lt;&gt;"",VLOOKUP(T109,Listes!$M$3:$N$7,2,FALSE),"")</f>
        <v/>
      </c>
      <c r="V109" s="111" t="str">
        <f>IF('Calcul NEP et NEO'!P109&lt;&gt;"",'Calcul NEP et NEO'!P109,"")</f>
        <v/>
      </c>
      <c r="W109" s="112" t="str">
        <f>IF('Calcul NEP et NEO'!Q109&lt;&gt;"",'Calcul NEP et NEO'!Q109,"")</f>
        <v/>
      </c>
      <c r="X109" s="112" t="str">
        <f>IF('Calcul NEP et NEO'!R109&lt;&gt;"",'Calcul NEP et NEO'!R109,"")</f>
        <v/>
      </c>
      <c r="Y109" s="111" t="s">
        <v>32</v>
      </c>
      <c r="Z109" s="102" t="str">
        <f>IF(Y109&lt;&gt;"",VLOOKUP(Y109,Listes!$M$3:$N$7,2,FALSE),"")</f>
        <v/>
      </c>
      <c r="AA109" s="111" t="str">
        <f>IF('Calcul NEP et NEO'!S109&lt;&gt;"",'Calcul NEP et NEO'!S109,"")</f>
        <v/>
      </c>
      <c r="AB109" s="111" t="str">
        <f>IF('Calcul NEP et NEO'!T109&lt;&gt;"",'Calcul NEP et NEO'!T109,"")</f>
        <v/>
      </c>
      <c r="AC109" s="111" t="str">
        <f>IF('Calcul NEP et NEO'!U109&lt;&gt;"",'Calcul NEP et NEO'!U109,"")</f>
        <v/>
      </c>
      <c r="AD109" s="111" t="s">
        <v>32</v>
      </c>
      <c r="AE109" s="102" t="str">
        <f>IF(AD109&lt;&gt;"",VLOOKUP(AD109,Listes!$M$3:$N$7,2,FALSE),"")</f>
        <v/>
      </c>
      <c r="AF109" s="111" t="str">
        <f>IF('Calcul NEP et NEO'!V109&lt;&gt;"",'Calcul NEP et NEO'!V109,"")</f>
        <v/>
      </c>
      <c r="AG109" s="111" t="str">
        <f>IF('Calcul NEP et NEO'!W109&lt;&gt;"",'Calcul NEP et NEO'!W109,"")</f>
        <v/>
      </c>
      <c r="AH109" s="111" t="str">
        <f>IF('Calcul NEP et NEO'!X109&lt;&gt;"",'Calcul NEP et NEO'!X109,"")</f>
        <v/>
      </c>
      <c r="AI109" s="111" t="s">
        <v>32</v>
      </c>
      <c r="AJ109" s="102" t="str">
        <f>IF(AI109&lt;&gt;"",VLOOKUP(AI109,Listes!$M$3:$N$7,2,FALSE),"")</f>
        <v/>
      </c>
      <c r="AK109" s="111" t="str">
        <f>IF('Calcul NEP et NEO'!Y109&lt;&gt;"",'Calcul NEP et NEO'!Y109,"")</f>
        <v/>
      </c>
      <c r="AL109" s="111" t="str">
        <f>IF('Calcul NEP et NEO'!Z109&lt;&gt;"",'Calcul NEP et NEO'!Z109,"")</f>
        <v/>
      </c>
      <c r="AM109" s="111" t="str">
        <f>IF('Calcul NEP et NEO'!AA109&lt;&gt;"",'Calcul NEP et NEO'!AA109,"")</f>
        <v/>
      </c>
      <c r="AN109" s="111" t="s">
        <v>32</v>
      </c>
      <c r="AO109" s="102" t="str">
        <f>IF(AN109&lt;&gt;"",VLOOKUP(AN109,Listes!$M$3:$N$7,2,FALSE),"")</f>
        <v/>
      </c>
      <c r="AP109" s="111" t="str">
        <f>IF('Calcul NEP et NEO'!AB109&lt;&gt;"",'Calcul NEP et NEO'!AB109,"")</f>
        <v/>
      </c>
      <c r="AQ109" s="111" t="str">
        <f>IF('Calcul NEP et NEO'!AC109&lt;&gt;"",'Calcul NEP et NEO'!AC109,"")</f>
        <v/>
      </c>
      <c r="AR109" s="111" t="str">
        <f>IF('Calcul NEP et NEO'!AD109&lt;&gt;"",'Calcul NEP et NEO'!AD109,"")</f>
        <v/>
      </c>
      <c r="AS109" s="111" t="s">
        <v>32</v>
      </c>
      <c r="AT109" s="102" t="str">
        <f>IF(AS109&lt;&gt;"",VLOOKUP(AS109,Listes!$M$3:$N$7,2,FALSE),"")</f>
        <v/>
      </c>
      <c r="AU109" s="111" t="str">
        <f>IF('Calcul NEP et NEO'!AE109&lt;&gt;"",'Calcul NEP et NEO'!AE109,"")</f>
        <v/>
      </c>
      <c r="AV109" s="111" t="str">
        <f>IF('Calcul NEP et NEO'!AF109&lt;&gt;"",'Calcul NEP et NEO'!AF109,"")</f>
        <v/>
      </c>
      <c r="AW109" s="111" t="str">
        <f>IF('Calcul NEP et NEO'!AG109&lt;&gt;"",'Calcul NEP et NEO'!AG109,"")</f>
        <v/>
      </c>
      <c r="AX109" s="111" t="s">
        <v>32</v>
      </c>
      <c r="AY109" s="102" t="str">
        <f>IF(AX109&lt;&gt;"",VLOOKUP(AX109,Listes!$M$3:$N$7,2,FALSE),"")</f>
        <v/>
      </c>
      <c r="AZ109" s="111" t="str">
        <f>IF('Calcul NEP et NEO'!AH109&lt;&gt;"",'Calcul NEP et NEO'!AH109,"")</f>
        <v/>
      </c>
      <c r="BA109" s="111" t="str">
        <f>IF('Calcul NEP et NEO'!AI109&lt;&gt;"",'Calcul NEP et NEO'!AI109,"")</f>
        <v/>
      </c>
      <c r="BB109" s="111" t="str">
        <f>IF('Calcul NEP et NEO'!AJ109&lt;&gt;"",'Calcul NEP et NEO'!AJ109,"")</f>
        <v/>
      </c>
      <c r="BC109" s="111" t="s">
        <v>32</v>
      </c>
      <c r="BD109" s="102" t="str">
        <f>IF(BC109&lt;&gt;"",VLOOKUP(BC109,Listes!$M$3:$N$7,2,FALSE),"")</f>
        <v/>
      </c>
      <c r="BE109" s="111" t="str">
        <f>IF('Calcul NEP et NEO'!AK109&lt;&gt;"",'Calcul NEP et NEO'!AK109,"")</f>
        <v/>
      </c>
      <c r="BF109" s="111" t="str">
        <f>IF('Calcul NEP et NEO'!AL109&lt;&gt;"",'Calcul NEP et NEO'!AL109,"")</f>
        <v/>
      </c>
      <c r="BG109" s="111" t="str">
        <f>IF('Calcul NEP et NEO'!AM109&lt;&gt;"",'Calcul NEP et NEO'!AM109,"")</f>
        <v/>
      </c>
      <c r="BH109" s="111" t="s">
        <v>32</v>
      </c>
      <c r="BI109" s="102" t="str">
        <f>IF(BH109&lt;&gt;"",VLOOKUP(BH109,Listes!$M$3:$N$7,2,FALSE),"")</f>
        <v/>
      </c>
      <c r="BJ109" s="111" t="str">
        <f>IF('Calcul NEP et NEO'!AN109&lt;&gt;"",'Calcul NEP et NEO'!AN109,"")</f>
        <v/>
      </c>
      <c r="BK109" s="111" t="str">
        <f>IF('Calcul NEP et NEO'!AO109&lt;&gt;"",'Calcul NEP et NEO'!AO109,"")</f>
        <v/>
      </c>
      <c r="BL109" s="111" t="str">
        <f>IF('Calcul NEP et NEO'!AP109&lt;&gt;"",'Calcul NEP et NEO'!AP109,"")</f>
        <v/>
      </c>
      <c r="BM109" s="111" t="s">
        <v>32</v>
      </c>
      <c r="BN109" s="102" t="str">
        <f>IF(BM109&lt;&gt;"",VLOOKUP(BM109,Listes!$M$3:$N$7,2,FALSE),"")</f>
        <v/>
      </c>
      <c r="BO109" s="111" t="str">
        <f>IF('Calcul NEP et NEO'!AQ109&lt;&gt;"",'Calcul NEP et NEO'!AQ109,"")</f>
        <v/>
      </c>
      <c r="BP109" s="111" t="str">
        <f>IF('Calcul NEP et NEO'!AR109&lt;&gt;"",'Calcul NEP et NEO'!AR109,"")</f>
        <v/>
      </c>
      <c r="BQ109" s="111" t="str">
        <f>IF('Calcul NEP et NEO'!AS109&lt;&gt;"",'Calcul NEP et NEO'!AS109,"")</f>
        <v/>
      </c>
      <c r="BR109" s="111" t="s">
        <v>32</v>
      </c>
      <c r="BS109" s="102" t="str">
        <f>IF(BR109&lt;&gt;"",VLOOKUP(BR109,Listes!$M$3:$N$7,2,FALSE),"")</f>
        <v/>
      </c>
      <c r="BT109" s="111" t="str">
        <f>IF('Calcul NEP et NEO'!AT109&lt;&gt;"",'Calcul NEP et NEO'!AT109,"")</f>
        <v/>
      </c>
      <c r="BU109" s="111" t="str">
        <f>IF('Calcul NEP et NEO'!AU109&lt;&gt;"",'Calcul NEP et NEO'!AU109,"")</f>
        <v/>
      </c>
      <c r="BV109" s="111" t="str">
        <f>IF('Calcul NEP et NEO'!AV109&lt;&gt;"",'Calcul NEP et NEO'!AV109,"")</f>
        <v/>
      </c>
      <c r="BW109" s="111" t="s">
        <v>32</v>
      </c>
      <c r="BX109" s="102" t="str">
        <f>IF(BW109&lt;&gt;"",VLOOKUP(BW109,Listes!$M$3:$N$7,2,FALSE),"")</f>
        <v/>
      </c>
      <c r="BY109" s="111" t="str">
        <f>IF('Calcul NEP et NEO'!AW109&lt;&gt;"",'Calcul NEP et NEO'!AW109,"")</f>
        <v/>
      </c>
      <c r="BZ109" s="111" t="str">
        <f>IF('Calcul NEP et NEO'!AX109&lt;&gt;"",'Calcul NEP et NEO'!AX109,"")</f>
        <v/>
      </c>
      <c r="CA109" s="111" t="str">
        <f>IF('Calcul NEP et NEO'!AY109&lt;&gt;"",'Calcul NEP et NEO'!AY109,"")</f>
        <v/>
      </c>
      <c r="CB109" s="111" t="s">
        <v>32</v>
      </c>
      <c r="CC109" s="102" t="str">
        <f>IF(CB109&lt;&gt;"",VLOOKUP(CB109,Listes!$M$3:$N$7,2,FALSE),"")</f>
        <v/>
      </c>
      <c r="CD109" s="111" t="str">
        <f>IF('Calcul NEP et NEO'!AZ109&lt;&gt;"",'Calcul NEP et NEO'!AZ109,"")</f>
        <v/>
      </c>
      <c r="CE109" s="111" t="str">
        <f>IF('Calcul NEP et NEO'!BA109&lt;&gt;"",'Calcul NEP et NEO'!BA109,"")</f>
        <v/>
      </c>
      <c r="CF109" s="111" t="str">
        <f>IF('Calcul NEP et NEO'!BB109&lt;&gt;"",'Calcul NEP et NEO'!BB109,"")</f>
        <v/>
      </c>
      <c r="CG109" s="111" t="s">
        <v>32</v>
      </c>
      <c r="CH109" s="102" t="str">
        <f>IF(CG109&lt;&gt;"",VLOOKUP(CG109,Listes!$M$3:$N$7,2,FALSE),"")</f>
        <v/>
      </c>
      <c r="CI109" s="111" t="str">
        <f>IF('Calcul NEP et NEO'!BC109&lt;&gt;"",'Calcul NEP et NEO'!BC109,"")</f>
        <v/>
      </c>
      <c r="CJ109" s="111" t="str">
        <f>IF('Calcul NEP et NEO'!BD109&lt;&gt;"",'Calcul NEP et NEO'!BD109,"")</f>
        <v/>
      </c>
      <c r="CK109" s="111" t="str">
        <f>IF('Calcul NEP et NEO'!BE109&lt;&gt;"",'Calcul NEP et NEO'!BE109,"")</f>
        <v/>
      </c>
      <c r="CL109" s="111" t="s">
        <v>32</v>
      </c>
      <c r="CM109" s="102" t="str">
        <f>IF(CL109&lt;&gt;"",VLOOKUP(CL109,Listes!$M$3:$N$7,2,FALSE),"")</f>
        <v/>
      </c>
      <c r="CN109" s="111" t="str">
        <f>IF('Calcul NEP et NEO'!BF109&lt;&gt;"",'Calcul NEP et NEO'!BF109,"")</f>
        <v/>
      </c>
      <c r="CO109" s="111" t="str">
        <f>IF('Calcul NEP et NEO'!BG109&lt;&gt;"",'Calcul NEP et NEO'!BG109,"")</f>
        <v/>
      </c>
      <c r="CP109" s="111" t="str">
        <f>IF('Calcul NEP et NEO'!BH109&lt;&gt;"",'Calcul NEP et NEO'!BH109,"")</f>
        <v/>
      </c>
      <c r="CQ109" s="111" t="s">
        <v>32</v>
      </c>
      <c r="CR109" s="102" t="str">
        <f>IF(CQ109&lt;&gt;"",VLOOKUP(CQ109,Listes!$M$3:$N$7,2,FALSE),"")</f>
        <v/>
      </c>
      <c r="CS109" s="111" t="str">
        <f>IF('Calcul NEP et NEO'!BI109&lt;&gt;"",'Calcul NEP et NEO'!BI109,"")</f>
        <v/>
      </c>
      <c r="CT109" s="111" t="str">
        <f>IF('Calcul NEP et NEO'!BJ109&lt;&gt;"",'Calcul NEP et NEO'!BJ109,"")</f>
        <v/>
      </c>
      <c r="CU109" s="111" t="str">
        <f>IF('Calcul NEP et NEO'!BK109&lt;&gt;"",'Calcul NEP et NEO'!BK109,"")</f>
        <v/>
      </c>
      <c r="CV109" s="111" t="s">
        <v>32</v>
      </c>
      <c r="CW109" s="102" t="str">
        <f>IF(CV109&lt;&gt;"",VLOOKUP(CV109,Listes!$M$3:$N$7,2,FALSE),"")</f>
        <v/>
      </c>
      <c r="CX109" s="111" t="str">
        <f>IF('Calcul NEP et NEO'!BL109&lt;&gt;"",'Calcul NEP et NEO'!BL109,"")</f>
        <v/>
      </c>
      <c r="CY109" s="111" t="str">
        <f>IF('Calcul NEP et NEO'!BM109&lt;&gt;"",'Calcul NEP et NEO'!BM109,"")</f>
        <v/>
      </c>
      <c r="CZ109" s="111" t="str">
        <f>IF('Calcul NEP et NEO'!BN109&lt;&gt;"",'Calcul NEP et NEO'!BN109,"")</f>
        <v/>
      </c>
      <c r="DA109" s="111" t="s">
        <v>32</v>
      </c>
      <c r="DB109" s="102" t="str">
        <f>IF(DA109&lt;&gt;"",VLOOKUP(DA109,Listes!$M$3:$N$7,2,FALSE),"")</f>
        <v/>
      </c>
      <c r="DC109" s="111" t="str">
        <f>IF('Calcul NEP et NEO'!BO109&lt;&gt;"",'Calcul NEP et NEO'!BO109,"")</f>
        <v/>
      </c>
      <c r="DD109" s="111" t="str">
        <f>IF('Calcul NEP et NEO'!BP109&lt;&gt;"",'Calcul NEP et NEO'!BP109,"")</f>
        <v/>
      </c>
      <c r="DE109" s="116" t="str">
        <f>IF('Calcul NEP et NEO'!BQ109&lt;&gt;"",'Calcul NEP et NEO'!BQ109,"")</f>
        <v/>
      </c>
    </row>
    <row r="110" spans="1:109" ht="14.5" hidden="1" customHeight="1" x14ac:dyDescent="0.35">
      <c r="A110" s="39" t="str">
        <f>IF('Calcul NEP et NEO'!A110&lt;&gt;"",'Calcul NEP et NEO'!A110,"")</f>
        <v>-</v>
      </c>
      <c r="B110" s="39" t="str">
        <f>IF('Calcul NEP et NEO'!B110&lt;&gt;"",'Calcul NEP et NEO'!B110,"")</f>
        <v>Opérations de nettoyage</v>
      </c>
      <c r="C110" s="39" t="str">
        <f>IF('Calcul NEP et NEO'!C110&lt;&gt;"",'Calcul NEP et NEO'!C110,"")</f>
        <v/>
      </c>
      <c r="D110" s="39" t="str">
        <f>IF('Calcul NEP et NEO'!D110&lt;&gt;"",'Calcul NEP et NEO'!D110,"")</f>
        <v/>
      </c>
      <c r="E110" s="38">
        <f>IF('Calcul NEP et NEO'!E110&lt;&gt;"",'Calcul NEP et NEO'!E110,"")</f>
        <v>100</v>
      </c>
      <c r="F110" s="38" t="str">
        <f>IF('Calcul NEP et NEO'!F110&lt;&gt;"",'Calcul NEP et NEO'!F110,"")</f>
        <v/>
      </c>
      <c r="G110" s="38" t="str">
        <f>IF('Calcul NEP et NEO'!G110&lt;&gt;"",'Calcul NEP et NEO'!G110,"")</f>
        <v/>
      </c>
      <c r="H110" s="38" t="str">
        <f>IF('Calcul NEP et NEO'!H110&lt;&gt;"",'Calcul NEP et NEO'!H110,"")</f>
        <v/>
      </c>
      <c r="I110" s="40" t="str">
        <f>IF('Calcul NEP et NEO'!I110&lt;&gt;"",'Calcul NEP et NEO'!I110,"")</f>
        <v>-</v>
      </c>
      <c r="J110" s="111" t="s">
        <v>32</v>
      </c>
      <c r="K110" s="102" t="str">
        <f>IF(J110&lt;&gt;"",VLOOKUP(J110,Listes!$M$3:$N$7,2,FALSE),"")</f>
        <v/>
      </c>
      <c r="L110" s="111" t="str">
        <f>IF('Calcul NEP et NEO'!J110&lt;&gt;"",'Calcul NEP et NEO'!J110,"")</f>
        <v/>
      </c>
      <c r="M110" s="112" t="str">
        <f>IF('Calcul NEP et NEO'!K110&lt;&gt;"",'Calcul NEP et NEO'!K110,"")</f>
        <v/>
      </c>
      <c r="N110" s="112" t="str">
        <f>IF('Calcul NEP et NEO'!L110&lt;&gt;"",'Calcul NEP et NEO'!L110,"")</f>
        <v/>
      </c>
      <c r="O110" s="111" t="s">
        <v>32</v>
      </c>
      <c r="P110" s="102" t="str">
        <f>IF(O110&lt;&gt;"",VLOOKUP(O110,Listes!$M$3:$N$7,2,FALSE),"")</f>
        <v/>
      </c>
      <c r="Q110" s="111" t="str">
        <f>IF('Calcul NEP et NEO'!M110&lt;&gt;"",'Calcul NEP et NEO'!M110,"")</f>
        <v/>
      </c>
      <c r="R110" s="112" t="str">
        <f>IF('Calcul NEP et NEO'!N110&lt;&gt;"",'Calcul NEP et NEO'!N110,"")</f>
        <v/>
      </c>
      <c r="S110" s="112" t="str">
        <f>IF('Calcul NEP et NEO'!O110&lt;&gt;"",'Calcul NEP et NEO'!O110,"")</f>
        <v/>
      </c>
      <c r="T110" s="111" t="s">
        <v>32</v>
      </c>
      <c r="U110" s="102" t="str">
        <f>IF(T110&lt;&gt;"",VLOOKUP(T110,Listes!$M$3:$N$7,2,FALSE),"")</f>
        <v/>
      </c>
      <c r="V110" s="111" t="str">
        <f>IF('Calcul NEP et NEO'!P110&lt;&gt;"",'Calcul NEP et NEO'!P110,"")</f>
        <v/>
      </c>
      <c r="W110" s="112" t="str">
        <f>IF('Calcul NEP et NEO'!Q110&lt;&gt;"",'Calcul NEP et NEO'!Q110,"")</f>
        <v/>
      </c>
      <c r="X110" s="112" t="str">
        <f>IF('Calcul NEP et NEO'!R110&lt;&gt;"",'Calcul NEP et NEO'!R110,"")</f>
        <v/>
      </c>
      <c r="Y110" s="111" t="s">
        <v>32</v>
      </c>
      <c r="Z110" s="102" t="str">
        <f>IF(Y110&lt;&gt;"",VLOOKUP(Y110,Listes!$M$3:$N$7,2,FALSE),"")</f>
        <v/>
      </c>
      <c r="AA110" s="111" t="str">
        <f>IF('Calcul NEP et NEO'!S110&lt;&gt;"",'Calcul NEP et NEO'!S110,"")</f>
        <v/>
      </c>
      <c r="AB110" s="111" t="str">
        <f>IF('Calcul NEP et NEO'!T110&lt;&gt;"",'Calcul NEP et NEO'!T110,"")</f>
        <v/>
      </c>
      <c r="AC110" s="111" t="str">
        <f>IF('Calcul NEP et NEO'!U110&lt;&gt;"",'Calcul NEP et NEO'!U110,"")</f>
        <v/>
      </c>
      <c r="AD110" s="111" t="s">
        <v>32</v>
      </c>
      <c r="AE110" s="102" t="str">
        <f>IF(AD110&lt;&gt;"",VLOOKUP(AD110,Listes!$M$3:$N$7,2,FALSE),"")</f>
        <v/>
      </c>
      <c r="AF110" s="111" t="str">
        <f>IF('Calcul NEP et NEO'!V110&lt;&gt;"",'Calcul NEP et NEO'!V110,"")</f>
        <v/>
      </c>
      <c r="AG110" s="111" t="str">
        <f>IF('Calcul NEP et NEO'!W110&lt;&gt;"",'Calcul NEP et NEO'!W110,"")</f>
        <v/>
      </c>
      <c r="AH110" s="111" t="str">
        <f>IF('Calcul NEP et NEO'!X110&lt;&gt;"",'Calcul NEP et NEO'!X110,"")</f>
        <v/>
      </c>
      <c r="AI110" s="111" t="s">
        <v>32</v>
      </c>
      <c r="AJ110" s="102" t="str">
        <f>IF(AI110&lt;&gt;"",VLOOKUP(AI110,Listes!$M$3:$N$7,2,FALSE),"")</f>
        <v/>
      </c>
      <c r="AK110" s="111" t="str">
        <f>IF('Calcul NEP et NEO'!Y110&lt;&gt;"",'Calcul NEP et NEO'!Y110,"")</f>
        <v/>
      </c>
      <c r="AL110" s="111" t="str">
        <f>IF('Calcul NEP et NEO'!Z110&lt;&gt;"",'Calcul NEP et NEO'!Z110,"")</f>
        <v/>
      </c>
      <c r="AM110" s="111" t="str">
        <f>IF('Calcul NEP et NEO'!AA110&lt;&gt;"",'Calcul NEP et NEO'!AA110,"")</f>
        <v/>
      </c>
      <c r="AN110" s="111" t="s">
        <v>32</v>
      </c>
      <c r="AO110" s="102" t="str">
        <f>IF(AN110&lt;&gt;"",VLOOKUP(AN110,Listes!$M$3:$N$7,2,FALSE),"")</f>
        <v/>
      </c>
      <c r="AP110" s="111" t="str">
        <f>IF('Calcul NEP et NEO'!AB110&lt;&gt;"",'Calcul NEP et NEO'!AB110,"")</f>
        <v/>
      </c>
      <c r="AQ110" s="111" t="str">
        <f>IF('Calcul NEP et NEO'!AC110&lt;&gt;"",'Calcul NEP et NEO'!AC110,"")</f>
        <v/>
      </c>
      <c r="AR110" s="111" t="str">
        <f>IF('Calcul NEP et NEO'!AD110&lt;&gt;"",'Calcul NEP et NEO'!AD110,"")</f>
        <v/>
      </c>
      <c r="AS110" s="111" t="s">
        <v>32</v>
      </c>
      <c r="AT110" s="102" t="str">
        <f>IF(AS110&lt;&gt;"",VLOOKUP(AS110,Listes!$M$3:$N$7,2,FALSE),"")</f>
        <v/>
      </c>
      <c r="AU110" s="111" t="str">
        <f>IF('Calcul NEP et NEO'!AE110&lt;&gt;"",'Calcul NEP et NEO'!AE110,"")</f>
        <v/>
      </c>
      <c r="AV110" s="111" t="str">
        <f>IF('Calcul NEP et NEO'!AF110&lt;&gt;"",'Calcul NEP et NEO'!AF110,"")</f>
        <v/>
      </c>
      <c r="AW110" s="111" t="str">
        <f>IF('Calcul NEP et NEO'!AG110&lt;&gt;"",'Calcul NEP et NEO'!AG110,"")</f>
        <v/>
      </c>
      <c r="AX110" s="111" t="s">
        <v>32</v>
      </c>
      <c r="AY110" s="102" t="str">
        <f>IF(AX110&lt;&gt;"",VLOOKUP(AX110,Listes!$M$3:$N$7,2,FALSE),"")</f>
        <v/>
      </c>
      <c r="AZ110" s="111" t="str">
        <f>IF('Calcul NEP et NEO'!AH110&lt;&gt;"",'Calcul NEP et NEO'!AH110,"")</f>
        <v/>
      </c>
      <c r="BA110" s="111" t="str">
        <f>IF('Calcul NEP et NEO'!AI110&lt;&gt;"",'Calcul NEP et NEO'!AI110,"")</f>
        <v/>
      </c>
      <c r="BB110" s="111" t="str">
        <f>IF('Calcul NEP et NEO'!AJ110&lt;&gt;"",'Calcul NEP et NEO'!AJ110,"")</f>
        <v/>
      </c>
      <c r="BC110" s="111" t="s">
        <v>32</v>
      </c>
      <c r="BD110" s="102" t="str">
        <f>IF(BC110&lt;&gt;"",VLOOKUP(BC110,Listes!$M$3:$N$7,2,FALSE),"")</f>
        <v/>
      </c>
      <c r="BE110" s="111" t="str">
        <f>IF('Calcul NEP et NEO'!AK110&lt;&gt;"",'Calcul NEP et NEO'!AK110,"")</f>
        <v/>
      </c>
      <c r="BF110" s="111" t="str">
        <f>IF('Calcul NEP et NEO'!AL110&lt;&gt;"",'Calcul NEP et NEO'!AL110,"")</f>
        <v/>
      </c>
      <c r="BG110" s="111" t="str">
        <f>IF('Calcul NEP et NEO'!AM110&lt;&gt;"",'Calcul NEP et NEO'!AM110,"")</f>
        <v/>
      </c>
      <c r="BH110" s="111" t="s">
        <v>32</v>
      </c>
      <c r="BI110" s="102" t="str">
        <f>IF(BH110&lt;&gt;"",VLOOKUP(BH110,Listes!$M$3:$N$7,2,FALSE),"")</f>
        <v/>
      </c>
      <c r="BJ110" s="111" t="str">
        <f>IF('Calcul NEP et NEO'!AN110&lt;&gt;"",'Calcul NEP et NEO'!AN110,"")</f>
        <v/>
      </c>
      <c r="BK110" s="111" t="str">
        <f>IF('Calcul NEP et NEO'!AO110&lt;&gt;"",'Calcul NEP et NEO'!AO110,"")</f>
        <v/>
      </c>
      <c r="BL110" s="111" t="str">
        <f>IF('Calcul NEP et NEO'!AP110&lt;&gt;"",'Calcul NEP et NEO'!AP110,"")</f>
        <v/>
      </c>
      <c r="BM110" s="111" t="s">
        <v>32</v>
      </c>
      <c r="BN110" s="102" t="str">
        <f>IF(BM110&lt;&gt;"",VLOOKUP(BM110,Listes!$M$3:$N$7,2,FALSE),"")</f>
        <v/>
      </c>
      <c r="BO110" s="111" t="str">
        <f>IF('Calcul NEP et NEO'!AQ110&lt;&gt;"",'Calcul NEP et NEO'!AQ110,"")</f>
        <v/>
      </c>
      <c r="BP110" s="111" t="str">
        <f>IF('Calcul NEP et NEO'!AR110&lt;&gt;"",'Calcul NEP et NEO'!AR110,"")</f>
        <v/>
      </c>
      <c r="BQ110" s="111" t="str">
        <f>IF('Calcul NEP et NEO'!AS110&lt;&gt;"",'Calcul NEP et NEO'!AS110,"")</f>
        <v/>
      </c>
      <c r="BR110" s="111" t="s">
        <v>32</v>
      </c>
      <c r="BS110" s="102" t="str">
        <f>IF(BR110&lt;&gt;"",VLOOKUP(BR110,Listes!$M$3:$N$7,2,FALSE),"")</f>
        <v/>
      </c>
      <c r="BT110" s="111" t="str">
        <f>IF('Calcul NEP et NEO'!AT110&lt;&gt;"",'Calcul NEP et NEO'!AT110,"")</f>
        <v/>
      </c>
      <c r="BU110" s="111" t="str">
        <f>IF('Calcul NEP et NEO'!AU110&lt;&gt;"",'Calcul NEP et NEO'!AU110,"")</f>
        <v/>
      </c>
      <c r="BV110" s="111" t="str">
        <f>IF('Calcul NEP et NEO'!AV110&lt;&gt;"",'Calcul NEP et NEO'!AV110,"")</f>
        <v/>
      </c>
      <c r="BW110" s="111" t="s">
        <v>32</v>
      </c>
      <c r="BX110" s="102" t="str">
        <f>IF(BW110&lt;&gt;"",VLOOKUP(BW110,Listes!$M$3:$N$7,2,FALSE),"")</f>
        <v/>
      </c>
      <c r="BY110" s="111" t="str">
        <f>IF('Calcul NEP et NEO'!AW110&lt;&gt;"",'Calcul NEP et NEO'!AW110,"")</f>
        <v/>
      </c>
      <c r="BZ110" s="111" t="str">
        <f>IF('Calcul NEP et NEO'!AX110&lt;&gt;"",'Calcul NEP et NEO'!AX110,"")</f>
        <v/>
      </c>
      <c r="CA110" s="111" t="str">
        <f>IF('Calcul NEP et NEO'!AY110&lt;&gt;"",'Calcul NEP et NEO'!AY110,"")</f>
        <v/>
      </c>
      <c r="CB110" s="111" t="s">
        <v>32</v>
      </c>
      <c r="CC110" s="102" t="str">
        <f>IF(CB110&lt;&gt;"",VLOOKUP(CB110,Listes!$M$3:$N$7,2,FALSE),"")</f>
        <v/>
      </c>
      <c r="CD110" s="111" t="str">
        <f>IF('Calcul NEP et NEO'!AZ110&lt;&gt;"",'Calcul NEP et NEO'!AZ110,"")</f>
        <v/>
      </c>
      <c r="CE110" s="111" t="str">
        <f>IF('Calcul NEP et NEO'!BA110&lt;&gt;"",'Calcul NEP et NEO'!BA110,"")</f>
        <v/>
      </c>
      <c r="CF110" s="111" t="str">
        <f>IF('Calcul NEP et NEO'!BB110&lt;&gt;"",'Calcul NEP et NEO'!BB110,"")</f>
        <v/>
      </c>
      <c r="CG110" s="111" t="s">
        <v>32</v>
      </c>
      <c r="CH110" s="102" t="str">
        <f>IF(CG110&lt;&gt;"",VLOOKUP(CG110,Listes!$M$3:$N$7,2,FALSE),"")</f>
        <v/>
      </c>
      <c r="CI110" s="111" t="str">
        <f>IF('Calcul NEP et NEO'!BC110&lt;&gt;"",'Calcul NEP et NEO'!BC110,"")</f>
        <v/>
      </c>
      <c r="CJ110" s="111" t="str">
        <f>IF('Calcul NEP et NEO'!BD110&lt;&gt;"",'Calcul NEP et NEO'!BD110,"")</f>
        <v/>
      </c>
      <c r="CK110" s="111" t="str">
        <f>IF('Calcul NEP et NEO'!BE110&lt;&gt;"",'Calcul NEP et NEO'!BE110,"")</f>
        <v/>
      </c>
      <c r="CL110" s="111" t="s">
        <v>32</v>
      </c>
      <c r="CM110" s="102" t="str">
        <f>IF(CL110&lt;&gt;"",VLOOKUP(CL110,Listes!$M$3:$N$7,2,FALSE),"")</f>
        <v/>
      </c>
      <c r="CN110" s="111" t="str">
        <f>IF('Calcul NEP et NEO'!BF110&lt;&gt;"",'Calcul NEP et NEO'!BF110,"")</f>
        <v/>
      </c>
      <c r="CO110" s="111" t="str">
        <f>IF('Calcul NEP et NEO'!BG110&lt;&gt;"",'Calcul NEP et NEO'!BG110,"")</f>
        <v/>
      </c>
      <c r="CP110" s="111" t="str">
        <f>IF('Calcul NEP et NEO'!BH110&lt;&gt;"",'Calcul NEP et NEO'!BH110,"")</f>
        <v/>
      </c>
      <c r="CQ110" s="111" t="s">
        <v>32</v>
      </c>
      <c r="CR110" s="102" t="str">
        <f>IF(CQ110&lt;&gt;"",VLOOKUP(CQ110,Listes!$M$3:$N$7,2,FALSE),"")</f>
        <v/>
      </c>
      <c r="CS110" s="111" t="str">
        <f>IF('Calcul NEP et NEO'!BI110&lt;&gt;"",'Calcul NEP et NEO'!BI110,"")</f>
        <v/>
      </c>
      <c r="CT110" s="111" t="str">
        <f>IF('Calcul NEP et NEO'!BJ110&lt;&gt;"",'Calcul NEP et NEO'!BJ110,"")</f>
        <v/>
      </c>
      <c r="CU110" s="111" t="str">
        <f>IF('Calcul NEP et NEO'!BK110&lt;&gt;"",'Calcul NEP et NEO'!BK110,"")</f>
        <v/>
      </c>
      <c r="CV110" s="111" t="s">
        <v>32</v>
      </c>
      <c r="CW110" s="102" t="str">
        <f>IF(CV110&lt;&gt;"",VLOOKUP(CV110,Listes!$M$3:$N$7,2,FALSE),"")</f>
        <v/>
      </c>
      <c r="CX110" s="111" t="str">
        <f>IF('Calcul NEP et NEO'!BL110&lt;&gt;"",'Calcul NEP et NEO'!BL110,"")</f>
        <v/>
      </c>
      <c r="CY110" s="111" t="str">
        <f>IF('Calcul NEP et NEO'!BM110&lt;&gt;"",'Calcul NEP et NEO'!BM110,"")</f>
        <v/>
      </c>
      <c r="CZ110" s="111" t="str">
        <f>IF('Calcul NEP et NEO'!BN110&lt;&gt;"",'Calcul NEP et NEO'!BN110,"")</f>
        <v/>
      </c>
      <c r="DA110" s="111" t="s">
        <v>32</v>
      </c>
      <c r="DB110" s="102" t="str">
        <f>IF(DA110&lt;&gt;"",VLOOKUP(DA110,Listes!$M$3:$N$7,2,FALSE),"")</f>
        <v/>
      </c>
      <c r="DC110" s="111" t="str">
        <f>IF('Calcul NEP et NEO'!BO110&lt;&gt;"",'Calcul NEP et NEO'!BO110,"")</f>
        <v/>
      </c>
      <c r="DD110" s="111" t="str">
        <f>IF('Calcul NEP et NEO'!BP110&lt;&gt;"",'Calcul NEP et NEO'!BP110,"")</f>
        <v/>
      </c>
      <c r="DE110" s="116" t="str">
        <f>IF('Calcul NEP et NEO'!BQ110&lt;&gt;"",'Calcul NEP et NEO'!BQ110,"")</f>
        <v/>
      </c>
    </row>
    <row r="111" spans="1:109" ht="14.5" hidden="1" customHeight="1" x14ac:dyDescent="0.35">
      <c r="A111" s="39" t="str">
        <f>IF('Calcul NEP et NEO'!A111&lt;&gt;"",'Calcul NEP et NEO'!A111,"")</f>
        <v>-</v>
      </c>
      <c r="B111" s="39" t="str">
        <f>IF('Calcul NEP et NEO'!B111&lt;&gt;"",'Calcul NEP et NEO'!B111,"")</f>
        <v>Opérations de nettoyage</v>
      </c>
      <c r="C111" s="39" t="str">
        <f>IF('Calcul NEP et NEO'!C111&lt;&gt;"",'Calcul NEP et NEO'!C111,"")</f>
        <v/>
      </c>
      <c r="D111" s="39" t="str">
        <f>IF('Calcul NEP et NEO'!D111&lt;&gt;"",'Calcul NEP et NEO'!D111,"")</f>
        <v/>
      </c>
      <c r="E111" s="38">
        <f>IF('Calcul NEP et NEO'!E111&lt;&gt;"",'Calcul NEP et NEO'!E111,"")</f>
        <v>100</v>
      </c>
      <c r="F111" s="38" t="str">
        <f>IF('Calcul NEP et NEO'!F111&lt;&gt;"",'Calcul NEP et NEO'!F111,"")</f>
        <v/>
      </c>
      <c r="G111" s="38" t="str">
        <f>IF('Calcul NEP et NEO'!G111&lt;&gt;"",'Calcul NEP et NEO'!G111,"")</f>
        <v/>
      </c>
      <c r="H111" s="38" t="str">
        <f>IF('Calcul NEP et NEO'!H111&lt;&gt;"",'Calcul NEP et NEO'!H111,"")</f>
        <v/>
      </c>
      <c r="I111" s="40" t="str">
        <f>IF('Calcul NEP et NEO'!I111&lt;&gt;"",'Calcul NEP et NEO'!I111,"")</f>
        <v>-</v>
      </c>
      <c r="J111" s="111" t="s">
        <v>32</v>
      </c>
      <c r="K111" s="102" t="str">
        <f>IF(J111&lt;&gt;"",VLOOKUP(J111,Listes!$M$3:$N$7,2,FALSE),"")</f>
        <v/>
      </c>
      <c r="L111" s="111" t="str">
        <f>IF('Calcul NEP et NEO'!J111&lt;&gt;"",'Calcul NEP et NEO'!J111,"")</f>
        <v/>
      </c>
      <c r="M111" s="112" t="str">
        <f>IF('Calcul NEP et NEO'!K111&lt;&gt;"",'Calcul NEP et NEO'!K111,"")</f>
        <v/>
      </c>
      <c r="N111" s="112" t="str">
        <f>IF('Calcul NEP et NEO'!L111&lt;&gt;"",'Calcul NEP et NEO'!L111,"")</f>
        <v/>
      </c>
      <c r="O111" s="111" t="s">
        <v>32</v>
      </c>
      <c r="P111" s="102" t="str">
        <f>IF(O111&lt;&gt;"",VLOOKUP(O111,Listes!$M$3:$N$7,2,FALSE),"")</f>
        <v/>
      </c>
      <c r="Q111" s="111" t="str">
        <f>IF('Calcul NEP et NEO'!M111&lt;&gt;"",'Calcul NEP et NEO'!M111,"")</f>
        <v/>
      </c>
      <c r="R111" s="112" t="str">
        <f>IF('Calcul NEP et NEO'!N111&lt;&gt;"",'Calcul NEP et NEO'!N111,"")</f>
        <v/>
      </c>
      <c r="S111" s="112" t="str">
        <f>IF('Calcul NEP et NEO'!O111&lt;&gt;"",'Calcul NEP et NEO'!O111,"")</f>
        <v/>
      </c>
      <c r="T111" s="111" t="s">
        <v>32</v>
      </c>
      <c r="U111" s="102" t="str">
        <f>IF(T111&lt;&gt;"",VLOOKUP(T111,Listes!$M$3:$N$7,2,FALSE),"")</f>
        <v/>
      </c>
      <c r="V111" s="111" t="str">
        <f>IF('Calcul NEP et NEO'!P111&lt;&gt;"",'Calcul NEP et NEO'!P111,"")</f>
        <v/>
      </c>
      <c r="W111" s="112" t="str">
        <f>IF('Calcul NEP et NEO'!Q111&lt;&gt;"",'Calcul NEP et NEO'!Q111,"")</f>
        <v/>
      </c>
      <c r="X111" s="112" t="str">
        <f>IF('Calcul NEP et NEO'!R111&lt;&gt;"",'Calcul NEP et NEO'!R111,"")</f>
        <v/>
      </c>
      <c r="Y111" s="111" t="s">
        <v>32</v>
      </c>
      <c r="Z111" s="102" t="str">
        <f>IF(Y111&lt;&gt;"",VLOOKUP(Y111,Listes!$M$3:$N$7,2,FALSE),"")</f>
        <v/>
      </c>
      <c r="AA111" s="111" t="str">
        <f>IF('Calcul NEP et NEO'!S111&lt;&gt;"",'Calcul NEP et NEO'!S111,"")</f>
        <v/>
      </c>
      <c r="AB111" s="111" t="str">
        <f>IF('Calcul NEP et NEO'!T111&lt;&gt;"",'Calcul NEP et NEO'!T111,"")</f>
        <v/>
      </c>
      <c r="AC111" s="111" t="str">
        <f>IF('Calcul NEP et NEO'!U111&lt;&gt;"",'Calcul NEP et NEO'!U111,"")</f>
        <v/>
      </c>
      <c r="AD111" s="111" t="s">
        <v>32</v>
      </c>
      <c r="AE111" s="102" t="str">
        <f>IF(AD111&lt;&gt;"",VLOOKUP(AD111,Listes!$M$3:$N$7,2,FALSE),"")</f>
        <v/>
      </c>
      <c r="AF111" s="111" t="str">
        <f>IF('Calcul NEP et NEO'!V111&lt;&gt;"",'Calcul NEP et NEO'!V111,"")</f>
        <v/>
      </c>
      <c r="AG111" s="111" t="str">
        <f>IF('Calcul NEP et NEO'!W111&lt;&gt;"",'Calcul NEP et NEO'!W111,"")</f>
        <v/>
      </c>
      <c r="AH111" s="111" t="str">
        <f>IF('Calcul NEP et NEO'!X111&lt;&gt;"",'Calcul NEP et NEO'!X111,"")</f>
        <v/>
      </c>
      <c r="AI111" s="111" t="s">
        <v>32</v>
      </c>
      <c r="AJ111" s="102" t="str">
        <f>IF(AI111&lt;&gt;"",VLOOKUP(AI111,Listes!$M$3:$N$7,2,FALSE),"")</f>
        <v/>
      </c>
      <c r="AK111" s="111" t="str">
        <f>IF('Calcul NEP et NEO'!Y111&lt;&gt;"",'Calcul NEP et NEO'!Y111,"")</f>
        <v/>
      </c>
      <c r="AL111" s="111" t="str">
        <f>IF('Calcul NEP et NEO'!Z111&lt;&gt;"",'Calcul NEP et NEO'!Z111,"")</f>
        <v/>
      </c>
      <c r="AM111" s="111" t="str">
        <f>IF('Calcul NEP et NEO'!AA111&lt;&gt;"",'Calcul NEP et NEO'!AA111,"")</f>
        <v/>
      </c>
      <c r="AN111" s="111" t="s">
        <v>32</v>
      </c>
      <c r="AO111" s="102" t="str">
        <f>IF(AN111&lt;&gt;"",VLOOKUP(AN111,Listes!$M$3:$N$7,2,FALSE),"")</f>
        <v/>
      </c>
      <c r="AP111" s="111" t="str">
        <f>IF('Calcul NEP et NEO'!AB111&lt;&gt;"",'Calcul NEP et NEO'!AB111,"")</f>
        <v/>
      </c>
      <c r="AQ111" s="111" t="str">
        <f>IF('Calcul NEP et NEO'!AC111&lt;&gt;"",'Calcul NEP et NEO'!AC111,"")</f>
        <v/>
      </c>
      <c r="AR111" s="111" t="str">
        <f>IF('Calcul NEP et NEO'!AD111&lt;&gt;"",'Calcul NEP et NEO'!AD111,"")</f>
        <v/>
      </c>
      <c r="AS111" s="111" t="s">
        <v>32</v>
      </c>
      <c r="AT111" s="102" t="str">
        <f>IF(AS111&lt;&gt;"",VLOOKUP(AS111,Listes!$M$3:$N$7,2,FALSE),"")</f>
        <v/>
      </c>
      <c r="AU111" s="111" t="str">
        <f>IF('Calcul NEP et NEO'!AE111&lt;&gt;"",'Calcul NEP et NEO'!AE111,"")</f>
        <v/>
      </c>
      <c r="AV111" s="111" t="str">
        <f>IF('Calcul NEP et NEO'!AF111&lt;&gt;"",'Calcul NEP et NEO'!AF111,"")</f>
        <v/>
      </c>
      <c r="AW111" s="111" t="str">
        <f>IF('Calcul NEP et NEO'!AG111&lt;&gt;"",'Calcul NEP et NEO'!AG111,"")</f>
        <v/>
      </c>
      <c r="AX111" s="111" t="s">
        <v>32</v>
      </c>
      <c r="AY111" s="102" t="str">
        <f>IF(AX111&lt;&gt;"",VLOOKUP(AX111,Listes!$M$3:$N$7,2,FALSE),"")</f>
        <v/>
      </c>
      <c r="AZ111" s="111" t="str">
        <f>IF('Calcul NEP et NEO'!AH111&lt;&gt;"",'Calcul NEP et NEO'!AH111,"")</f>
        <v/>
      </c>
      <c r="BA111" s="111" t="str">
        <f>IF('Calcul NEP et NEO'!AI111&lt;&gt;"",'Calcul NEP et NEO'!AI111,"")</f>
        <v/>
      </c>
      <c r="BB111" s="111" t="str">
        <f>IF('Calcul NEP et NEO'!AJ111&lt;&gt;"",'Calcul NEP et NEO'!AJ111,"")</f>
        <v/>
      </c>
      <c r="BC111" s="111" t="s">
        <v>32</v>
      </c>
      <c r="BD111" s="102" t="str">
        <f>IF(BC111&lt;&gt;"",VLOOKUP(BC111,Listes!$M$3:$N$7,2,FALSE),"")</f>
        <v/>
      </c>
      <c r="BE111" s="111" t="str">
        <f>IF('Calcul NEP et NEO'!AK111&lt;&gt;"",'Calcul NEP et NEO'!AK111,"")</f>
        <v/>
      </c>
      <c r="BF111" s="111" t="str">
        <f>IF('Calcul NEP et NEO'!AL111&lt;&gt;"",'Calcul NEP et NEO'!AL111,"")</f>
        <v/>
      </c>
      <c r="BG111" s="111" t="str">
        <f>IF('Calcul NEP et NEO'!AM111&lt;&gt;"",'Calcul NEP et NEO'!AM111,"")</f>
        <v/>
      </c>
      <c r="BH111" s="111" t="s">
        <v>32</v>
      </c>
      <c r="BI111" s="102" t="str">
        <f>IF(BH111&lt;&gt;"",VLOOKUP(BH111,Listes!$M$3:$N$7,2,FALSE),"")</f>
        <v/>
      </c>
      <c r="BJ111" s="111" t="str">
        <f>IF('Calcul NEP et NEO'!AN111&lt;&gt;"",'Calcul NEP et NEO'!AN111,"")</f>
        <v/>
      </c>
      <c r="BK111" s="111" t="str">
        <f>IF('Calcul NEP et NEO'!AO111&lt;&gt;"",'Calcul NEP et NEO'!AO111,"")</f>
        <v/>
      </c>
      <c r="BL111" s="111" t="str">
        <f>IF('Calcul NEP et NEO'!AP111&lt;&gt;"",'Calcul NEP et NEO'!AP111,"")</f>
        <v/>
      </c>
      <c r="BM111" s="111" t="s">
        <v>32</v>
      </c>
      <c r="BN111" s="102" t="str">
        <f>IF(BM111&lt;&gt;"",VLOOKUP(BM111,Listes!$M$3:$N$7,2,FALSE),"")</f>
        <v/>
      </c>
      <c r="BO111" s="111" t="str">
        <f>IF('Calcul NEP et NEO'!AQ111&lt;&gt;"",'Calcul NEP et NEO'!AQ111,"")</f>
        <v/>
      </c>
      <c r="BP111" s="111" t="str">
        <f>IF('Calcul NEP et NEO'!AR111&lt;&gt;"",'Calcul NEP et NEO'!AR111,"")</f>
        <v/>
      </c>
      <c r="BQ111" s="111" t="str">
        <f>IF('Calcul NEP et NEO'!AS111&lt;&gt;"",'Calcul NEP et NEO'!AS111,"")</f>
        <v/>
      </c>
      <c r="BR111" s="111" t="s">
        <v>32</v>
      </c>
      <c r="BS111" s="102" t="str">
        <f>IF(BR111&lt;&gt;"",VLOOKUP(BR111,Listes!$M$3:$N$7,2,FALSE),"")</f>
        <v/>
      </c>
      <c r="BT111" s="111" t="str">
        <f>IF('Calcul NEP et NEO'!AT111&lt;&gt;"",'Calcul NEP et NEO'!AT111,"")</f>
        <v/>
      </c>
      <c r="BU111" s="111" t="str">
        <f>IF('Calcul NEP et NEO'!AU111&lt;&gt;"",'Calcul NEP et NEO'!AU111,"")</f>
        <v/>
      </c>
      <c r="BV111" s="111" t="str">
        <f>IF('Calcul NEP et NEO'!AV111&lt;&gt;"",'Calcul NEP et NEO'!AV111,"")</f>
        <v/>
      </c>
      <c r="BW111" s="111" t="s">
        <v>32</v>
      </c>
      <c r="BX111" s="102" t="str">
        <f>IF(BW111&lt;&gt;"",VLOOKUP(BW111,Listes!$M$3:$N$7,2,FALSE),"")</f>
        <v/>
      </c>
      <c r="BY111" s="111" t="str">
        <f>IF('Calcul NEP et NEO'!AW111&lt;&gt;"",'Calcul NEP et NEO'!AW111,"")</f>
        <v/>
      </c>
      <c r="BZ111" s="111" t="str">
        <f>IF('Calcul NEP et NEO'!AX111&lt;&gt;"",'Calcul NEP et NEO'!AX111,"")</f>
        <v/>
      </c>
      <c r="CA111" s="111" t="str">
        <f>IF('Calcul NEP et NEO'!AY111&lt;&gt;"",'Calcul NEP et NEO'!AY111,"")</f>
        <v/>
      </c>
      <c r="CB111" s="111" t="s">
        <v>32</v>
      </c>
      <c r="CC111" s="102" t="str">
        <f>IF(CB111&lt;&gt;"",VLOOKUP(CB111,Listes!$M$3:$N$7,2,FALSE),"")</f>
        <v/>
      </c>
      <c r="CD111" s="111" t="str">
        <f>IF('Calcul NEP et NEO'!AZ111&lt;&gt;"",'Calcul NEP et NEO'!AZ111,"")</f>
        <v/>
      </c>
      <c r="CE111" s="111" t="str">
        <f>IF('Calcul NEP et NEO'!BA111&lt;&gt;"",'Calcul NEP et NEO'!BA111,"")</f>
        <v/>
      </c>
      <c r="CF111" s="111" t="str">
        <f>IF('Calcul NEP et NEO'!BB111&lt;&gt;"",'Calcul NEP et NEO'!BB111,"")</f>
        <v/>
      </c>
      <c r="CG111" s="111" t="s">
        <v>32</v>
      </c>
      <c r="CH111" s="102" t="str">
        <f>IF(CG111&lt;&gt;"",VLOOKUP(CG111,Listes!$M$3:$N$7,2,FALSE),"")</f>
        <v/>
      </c>
      <c r="CI111" s="111" t="str">
        <f>IF('Calcul NEP et NEO'!BC111&lt;&gt;"",'Calcul NEP et NEO'!BC111,"")</f>
        <v/>
      </c>
      <c r="CJ111" s="111" t="str">
        <f>IF('Calcul NEP et NEO'!BD111&lt;&gt;"",'Calcul NEP et NEO'!BD111,"")</f>
        <v/>
      </c>
      <c r="CK111" s="111" t="str">
        <f>IF('Calcul NEP et NEO'!BE111&lt;&gt;"",'Calcul NEP et NEO'!BE111,"")</f>
        <v/>
      </c>
      <c r="CL111" s="111" t="s">
        <v>32</v>
      </c>
      <c r="CM111" s="102" t="str">
        <f>IF(CL111&lt;&gt;"",VLOOKUP(CL111,Listes!$M$3:$N$7,2,FALSE),"")</f>
        <v/>
      </c>
      <c r="CN111" s="111" t="str">
        <f>IF('Calcul NEP et NEO'!BF111&lt;&gt;"",'Calcul NEP et NEO'!BF111,"")</f>
        <v/>
      </c>
      <c r="CO111" s="111" t="str">
        <f>IF('Calcul NEP et NEO'!BG111&lt;&gt;"",'Calcul NEP et NEO'!BG111,"")</f>
        <v/>
      </c>
      <c r="CP111" s="111" t="str">
        <f>IF('Calcul NEP et NEO'!BH111&lt;&gt;"",'Calcul NEP et NEO'!BH111,"")</f>
        <v/>
      </c>
      <c r="CQ111" s="111" t="s">
        <v>32</v>
      </c>
      <c r="CR111" s="102" t="str">
        <f>IF(CQ111&lt;&gt;"",VLOOKUP(CQ111,Listes!$M$3:$N$7,2,FALSE),"")</f>
        <v/>
      </c>
      <c r="CS111" s="111" t="str">
        <f>IF('Calcul NEP et NEO'!BI111&lt;&gt;"",'Calcul NEP et NEO'!BI111,"")</f>
        <v/>
      </c>
      <c r="CT111" s="111" t="str">
        <f>IF('Calcul NEP et NEO'!BJ111&lt;&gt;"",'Calcul NEP et NEO'!BJ111,"")</f>
        <v/>
      </c>
      <c r="CU111" s="111" t="str">
        <f>IF('Calcul NEP et NEO'!BK111&lt;&gt;"",'Calcul NEP et NEO'!BK111,"")</f>
        <v/>
      </c>
      <c r="CV111" s="111" t="s">
        <v>32</v>
      </c>
      <c r="CW111" s="102" t="str">
        <f>IF(CV111&lt;&gt;"",VLOOKUP(CV111,Listes!$M$3:$N$7,2,FALSE),"")</f>
        <v/>
      </c>
      <c r="CX111" s="111" t="str">
        <f>IF('Calcul NEP et NEO'!BL111&lt;&gt;"",'Calcul NEP et NEO'!BL111,"")</f>
        <v/>
      </c>
      <c r="CY111" s="111" t="str">
        <f>IF('Calcul NEP et NEO'!BM111&lt;&gt;"",'Calcul NEP et NEO'!BM111,"")</f>
        <v/>
      </c>
      <c r="CZ111" s="111" t="str">
        <f>IF('Calcul NEP et NEO'!BN111&lt;&gt;"",'Calcul NEP et NEO'!BN111,"")</f>
        <v/>
      </c>
      <c r="DA111" s="111" t="s">
        <v>32</v>
      </c>
      <c r="DB111" s="102" t="str">
        <f>IF(DA111&lt;&gt;"",VLOOKUP(DA111,Listes!$M$3:$N$7,2,FALSE),"")</f>
        <v/>
      </c>
      <c r="DC111" s="111" t="str">
        <f>IF('Calcul NEP et NEO'!BO111&lt;&gt;"",'Calcul NEP et NEO'!BO111,"")</f>
        <v/>
      </c>
      <c r="DD111" s="111" t="str">
        <f>IF('Calcul NEP et NEO'!BP111&lt;&gt;"",'Calcul NEP et NEO'!BP111,"")</f>
        <v/>
      </c>
      <c r="DE111" s="116" t="str">
        <f>IF('Calcul NEP et NEO'!BQ111&lt;&gt;"",'Calcul NEP et NEO'!BQ111,"")</f>
        <v/>
      </c>
    </row>
    <row r="112" spans="1:109" ht="14.5" hidden="1" customHeight="1" x14ac:dyDescent="0.35">
      <c r="A112" s="39" t="str">
        <f>IF('Calcul NEP et NEO'!A112&lt;&gt;"",'Calcul NEP et NEO'!A112,"")</f>
        <v>-</v>
      </c>
      <c r="B112" s="39" t="str">
        <f>IF('Calcul NEP et NEO'!B112&lt;&gt;"",'Calcul NEP et NEO'!B112,"")</f>
        <v>Opérations de nettoyage</v>
      </c>
      <c r="C112" s="39" t="str">
        <f>IF('Calcul NEP et NEO'!C112&lt;&gt;"",'Calcul NEP et NEO'!C112,"")</f>
        <v/>
      </c>
      <c r="D112" s="39" t="str">
        <f>IF('Calcul NEP et NEO'!D112&lt;&gt;"",'Calcul NEP et NEO'!D112,"")</f>
        <v/>
      </c>
      <c r="E112" s="38">
        <f>IF('Calcul NEP et NEO'!E112&lt;&gt;"",'Calcul NEP et NEO'!E112,"")</f>
        <v>100</v>
      </c>
      <c r="F112" s="38" t="str">
        <f>IF('Calcul NEP et NEO'!F112&lt;&gt;"",'Calcul NEP et NEO'!F112,"")</f>
        <v/>
      </c>
      <c r="G112" s="38" t="str">
        <f>IF('Calcul NEP et NEO'!G112&lt;&gt;"",'Calcul NEP et NEO'!G112,"")</f>
        <v/>
      </c>
      <c r="H112" s="38" t="str">
        <f>IF('Calcul NEP et NEO'!H112&lt;&gt;"",'Calcul NEP et NEO'!H112,"")</f>
        <v/>
      </c>
      <c r="I112" s="40" t="str">
        <f>IF('Calcul NEP et NEO'!I112&lt;&gt;"",'Calcul NEP et NEO'!I112,"")</f>
        <v>-</v>
      </c>
      <c r="J112" s="111" t="s">
        <v>32</v>
      </c>
      <c r="K112" s="102" t="str">
        <f>IF(J112&lt;&gt;"",VLOOKUP(J112,Listes!$M$3:$N$7,2,FALSE),"")</f>
        <v/>
      </c>
      <c r="L112" s="111" t="str">
        <f>IF('Calcul NEP et NEO'!J112&lt;&gt;"",'Calcul NEP et NEO'!J112,"")</f>
        <v/>
      </c>
      <c r="M112" s="112" t="str">
        <f>IF('Calcul NEP et NEO'!K112&lt;&gt;"",'Calcul NEP et NEO'!K112,"")</f>
        <v/>
      </c>
      <c r="N112" s="112" t="str">
        <f>IF('Calcul NEP et NEO'!L112&lt;&gt;"",'Calcul NEP et NEO'!L112,"")</f>
        <v/>
      </c>
      <c r="O112" s="111" t="s">
        <v>32</v>
      </c>
      <c r="P112" s="102" t="str">
        <f>IF(O112&lt;&gt;"",VLOOKUP(O112,Listes!$M$3:$N$7,2,FALSE),"")</f>
        <v/>
      </c>
      <c r="Q112" s="111" t="str">
        <f>IF('Calcul NEP et NEO'!M112&lt;&gt;"",'Calcul NEP et NEO'!M112,"")</f>
        <v/>
      </c>
      <c r="R112" s="112" t="str">
        <f>IF('Calcul NEP et NEO'!N112&lt;&gt;"",'Calcul NEP et NEO'!N112,"")</f>
        <v/>
      </c>
      <c r="S112" s="112" t="str">
        <f>IF('Calcul NEP et NEO'!O112&lt;&gt;"",'Calcul NEP et NEO'!O112,"")</f>
        <v/>
      </c>
      <c r="T112" s="111" t="s">
        <v>32</v>
      </c>
      <c r="U112" s="102" t="str">
        <f>IF(T112&lt;&gt;"",VLOOKUP(T112,Listes!$M$3:$N$7,2,FALSE),"")</f>
        <v/>
      </c>
      <c r="V112" s="111" t="str">
        <f>IF('Calcul NEP et NEO'!P112&lt;&gt;"",'Calcul NEP et NEO'!P112,"")</f>
        <v/>
      </c>
      <c r="W112" s="112" t="str">
        <f>IF('Calcul NEP et NEO'!Q112&lt;&gt;"",'Calcul NEP et NEO'!Q112,"")</f>
        <v/>
      </c>
      <c r="X112" s="112" t="str">
        <f>IF('Calcul NEP et NEO'!R112&lt;&gt;"",'Calcul NEP et NEO'!R112,"")</f>
        <v/>
      </c>
      <c r="Y112" s="111" t="s">
        <v>32</v>
      </c>
      <c r="Z112" s="102" t="str">
        <f>IF(Y112&lt;&gt;"",VLOOKUP(Y112,Listes!$M$3:$N$7,2,FALSE),"")</f>
        <v/>
      </c>
      <c r="AA112" s="111" t="str">
        <f>IF('Calcul NEP et NEO'!S112&lt;&gt;"",'Calcul NEP et NEO'!S112,"")</f>
        <v/>
      </c>
      <c r="AB112" s="111" t="str">
        <f>IF('Calcul NEP et NEO'!T112&lt;&gt;"",'Calcul NEP et NEO'!T112,"")</f>
        <v/>
      </c>
      <c r="AC112" s="111" t="str">
        <f>IF('Calcul NEP et NEO'!U112&lt;&gt;"",'Calcul NEP et NEO'!U112,"")</f>
        <v/>
      </c>
      <c r="AD112" s="111" t="s">
        <v>32</v>
      </c>
      <c r="AE112" s="102" t="str">
        <f>IF(AD112&lt;&gt;"",VLOOKUP(AD112,Listes!$M$3:$N$7,2,FALSE),"")</f>
        <v/>
      </c>
      <c r="AF112" s="111" t="str">
        <f>IF('Calcul NEP et NEO'!V112&lt;&gt;"",'Calcul NEP et NEO'!V112,"")</f>
        <v/>
      </c>
      <c r="AG112" s="111" t="str">
        <f>IF('Calcul NEP et NEO'!W112&lt;&gt;"",'Calcul NEP et NEO'!W112,"")</f>
        <v/>
      </c>
      <c r="AH112" s="111" t="str">
        <f>IF('Calcul NEP et NEO'!X112&lt;&gt;"",'Calcul NEP et NEO'!X112,"")</f>
        <v/>
      </c>
      <c r="AI112" s="111" t="s">
        <v>32</v>
      </c>
      <c r="AJ112" s="102" t="str">
        <f>IF(AI112&lt;&gt;"",VLOOKUP(AI112,Listes!$M$3:$N$7,2,FALSE),"")</f>
        <v/>
      </c>
      <c r="AK112" s="111" t="str">
        <f>IF('Calcul NEP et NEO'!Y112&lt;&gt;"",'Calcul NEP et NEO'!Y112,"")</f>
        <v/>
      </c>
      <c r="AL112" s="111" t="str">
        <f>IF('Calcul NEP et NEO'!Z112&lt;&gt;"",'Calcul NEP et NEO'!Z112,"")</f>
        <v/>
      </c>
      <c r="AM112" s="111" t="str">
        <f>IF('Calcul NEP et NEO'!AA112&lt;&gt;"",'Calcul NEP et NEO'!AA112,"")</f>
        <v/>
      </c>
      <c r="AN112" s="111" t="s">
        <v>32</v>
      </c>
      <c r="AO112" s="102" t="str">
        <f>IF(AN112&lt;&gt;"",VLOOKUP(AN112,Listes!$M$3:$N$7,2,FALSE),"")</f>
        <v/>
      </c>
      <c r="AP112" s="111" t="str">
        <f>IF('Calcul NEP et NEO'!AB112&lt;&gt;"",'Calcul NEP et NEO'!AB112,"")</f>
        <v/>
      </c>
      <c r="AQ112" s="111" t="str">
        <f>IF('Calcul NEP et NEO'!AC112&lt;&gt;"",'Calcul NEP et NEO'!AC112,"")</f>
        <v/>
      </c>
      <c r="AR112" s="111" t="str">
        <f>IF('Calcul NEP et NEO'!AD112&lt;&gt;"",'Calcul NEP et NEO'!AD112,"")</f>
        <v/>
      </c>
      <c r="AS112" s="111" t="s">
        <v>32</v>
      </c>
      <c r="AT112" s="102" t="str">
        <f>IF(AS112&lt;&gt;"",VLOOKUP(AS112,Listes!$M$3:$N$7,2,FALSE),"")</f>
        <v/>
      </c>
      <c r="AU112" s="111" t="str">
        <f>IF('Calcul NEP et NEO'!AE112&lt;&gt;"",'Calcul NEP et NEO'!AE112,"")</f>
        <v/>
      </c>
      <c r="AV112" s="111" t="str">
        <f>IF('Calcul NEP et NEO'!AF112&lt;&gt;"",'Calcul NEP et NEO'!AF112,"")</f>
        <v/>
      </c>
      <c r="AW112" s="111" t="str">
        <f>IF('Calcul NEP et NEO'!AG112&lt;&gt;"",'Calcul NEP et NEO'!AG112,"")</f>
        <v/>
      </c>
      <c r="AX112" s="111" t="s">
        <v>32</v>
      </c>
      <c r="AY112" s="102" t="str">
        <f>IF(AX112&lt;&gt;"",VLOOKUP(AX112,Listes!$M$3:$N$7,2,FALSE),"")</f>
        <v/>
      </c>
      <c r="AZ112" s="111" t="str">
        <f>IF('Calcul NEP et NEO'!AH112&lt;&gt;"",'Calcul NEP et NEO'!AH112,"")</f>
        <v/>
      </c>
      <c r="BA112" s="111" t="str">
        <f>IF('Calcul NEP et NEO'!AI112&lt;&gt;"",'Calcul NEP et NEO'!AI112,"")</f>
        <v/>
      </c>
      <c r="BB112" s="111" t="str">
        <f>IF('Calcul NEP et NEO'!AJ112&lt;&gt;"",'Calcul NEP et NEO'!AJ112,"")</f>
        <v/>
      </c>
      <c r="BC112" s="111" t="s">
        <v>32</v>
      </c>
      <c r="BD112" s="102" t="str">
        <f>IF(BC112&lt;&gt;"",VLOOKUP(BC112,Listes!$M$3:$N$7,2,FALSE),"")</f>
        <v/>
      </c>
      <c r="BE112" s="111" t="str">
        <f>IF('Calcul NEP et NEO'!AK112&lt;&gt;"",'Calcul NEP et NEO'!AK112,"")</f>
        <v/>
      </c>
      <c r="BF112" s="111" t="str">
        <f>IF('Calcul NEP et NEO'!AL112&lt;&gt;"",'Calcul NEP et NEO'!AL112,"")</f>
        <v/>
      </c>
      <c r="BG112" s="111" t="str">
        <f>IF('Calcul NEP et NEO'!AM112&lt;&gt;"",'Calcul NEP et NEO'!AM112,"")</f>
        <v/>
      </c>
      <c r="BH112" s="111" t="s">
        <v>32</v>
      </c>
      <c r="BI112" s="102" t="str">
        <f>IF(BH112&lt;&gt;"",VLOOKUP(BH112,Listes!$M$3:$N$7,2,FALSE),"")</f>
        <v/>
      </c>
      <c r="BJ112" s="111" t="str">
        <f>IF('Calcul NEP et NEO'!AN112&lt;&gt;"",'Calcul NEP et NEO'!AN112,"")</f>
        <v/>
      </c>
      <c r="BK112" s="111" t="str">
        <f>IF('Calcul NEP et NEO'!AO112&lt;&gt;"",'Calcul NEP et NEO'!AO112,"")</f>
        <v/>
      </c>
      <c r="BL112" s="111" t="str">
        <f>IF('Calcul NEP et NEO'!AP112&lt;&gt;"",'Calcul NEP et NEO'!AP112,"")</f>
        <v/>
      </c>
      <c r="BM112" s="111" t="s">
        <v>32</v>
      </c>
      <c r="BN112" s="102" t="str">
        <f>IF(BM112&lt;&gt;"",VLOOKUP(BM112,Listes!$M$3:$N$7,2,FALSE),"")</f>
        <v/>
      </c>
      <c r="BO112" s="111" t="str">
        <f>IF('Calcul NEP et NEO'!AQ112&lt;&gt;"",'Calcul NEP et NEO'!AQ112,"")</f>
        <v/>
      </c>
      <c r="BP112" s="111" t="str">
        <f>IF('Calcul NEP et NEO'!AR112&lt;&gt;"",'Calcul NEP et NEO'!AR112,"")</f>
        <v/>
      </c>
      <c r="BQ112" s="111" t="str">
        <f>IF('Calcul NEP et NEO'!AS112&lt;&gt;"",'Calcul NEP et NEO'!AS112,"")</f>
        <v/>
      </c>
      <c r="BR112" s="111" t="s">
        <v>32</v>
      </c>
      <c r="BS112" s="102" t="str">
        <f>IF(BR112&lt;&gt;"",VLOOKUP(BR112,Listes!$M$3:$N$7,2,FALSE),"")</f>
        <v/>
      </c>
      <c r="BT112" s="111" t="str">
        <f>IF('Calcul NEP et NEO'!AT112&lt;&gt;"",'Calcul NEP et NEO'!AT112,"")</f>
        <v/>
      </c>
      <c r="BU112" s="111" t="str">
        <f>IF('Calcul NEP et NEO'!AU112&lt;&gt;"",'Calcul NEP et NEO'!AU112,"")</f>
        <v/>
      </c>
      <c r="BV112" s="111" t="str">
        <f>IF('Calcul NEP et NEO'!AV112&lt;&gt;"",'Calcul NEP et NEO'!AV112,"")</f>
        <v/>
      </c>
      <c r="BW112" s="111" t="s">
        <v>32</v>
      </c>
      <c r="BX112" s="102" t="str">
        <f>IF(BW112&lt;&gt;"",VLOOKUP(BW112,Listes!$M$3:$N$7,2,FALSE),"")</f>
        <v/>
      </c>
      <c r="BY112" s="111" t="str">
        <f>IF('Calcul NEP et NEO'!AW112&lt;&gt;"",'Calcul NEP et NEO'!AW112,"")</f>
        <v/>
      </c>
      <c r="BZ112" s="111" t="str">
        <f>IF('Calcul NEP et NEO'!AX112&lt;&gt;"",'Calcul NEP et NEO'!AX112,"")</f>
        <v/>
      </c>
      <c r="CA112" s="111" t="str">
        <f>IF('Calcul NEP et NEO'!AY112&lt;&gt;"",'Calcul NEP et NEO'!AY112,"")</f>
        <v/>
      </c>
      <c r="CB112" s="111" t="s">
        <v>32</v>
      </c>
      <c r="CC112" s="102" t="str">
        <f>IF(CB112&lt;&gt;"",VLOOKUP(CB112,Listes!$M$3:$N$7,2,FALSE),"")</f>
        <v/>
      </c>
      <c r="CD112" s="111" t="str">
        <f>IF('Calcul NEP et NEO'!AZ112&lt;&gt;"",'Calcul NEP et NEO'!AZ112,"")</f>
        <v/>
      </c>
      <c r="CE112" s="111" t="str">
        <f>IF('Calcul NEP et NEO'!BA112&lt;&gt;"",'Calcul NEP et NEO'!BA112,"")</f>
        <v/>
      </c>
      <c r="CF112" s="111" t="str">
        <f>IF('Calcul NEP et NEO'!BB112&lt;&gt;"",'Calcul NEP et NEO'!BB112,"")</f>
        <v/>
      </c>
      <c r="CG112" s="111" t="s">
        <v>32</v>
      </c>
      <c r="CH112" s="102" t="str">
        <f>IF(CG112&lt;&gt;"",VLOOKUP(CG112,Listes!$M$3:$N$7,2,FALSE),"")</f>
        <v/>
      </c>
      <c r="CI112" s="111" t="str">
        <f>IF('Calcul NEP et NEO'!BC112&lt;&gt;"",'Calcul NEP et NEO'!BC112,"")</f>
        <v/>
      </c>
      <c r="CJ112" s="111" t="str">
        <f>IF('Calcul NEP et NEO'!BD112&lt;&gt;"",'Calcul NEP et NEO'!BD112,"")</f>
        <v/>
      </c>
      <c r="CK112" s="111" t="str">
        <f>IF('Calcul NEP et NEO'!BE112&lt;&gt;"",'Calcul NEP et NEO'!BE112,"")</f>
        <v/>
      </c>
      <c r="CL112" s="111" t="s">
        <v>32</v>
      </c>
      <c r="CM112" s="102" t="str">
        <f>IF(CL112&lt;&gt;"",VLOOKUP(CL112,Listes!$M$3:$N$7,2,FALSE),"")</f>
        <v/>
      </c>
      <c r="CN112" s="111" t="str">
        <f>IF('Calcul NEP et NEO'!BF112&lt;&gt;"",'Calcul NEP et NEO'!BF112,"")</f>
        <v/>
      </c>
      <c r="CO112" s="111" t="str">
        <f>IF('Calcul NEP et NEO'!BG112&lt;&gt;"",'Calcul NEP et NEO'!BG112,"")</f>
        <v/>
      </c>
      <c r="CP112" s="111" t="str">
        <f>IF('Calcul NEP et NEO'!BH112&lt;&gt;"",'Calcul NEP et NEO'!BH112,"")</f>
        <v/>
      </c>
      <c r="CQ112" s="111" t="s">
        <v>32</v>
      </c>
      <c r="CR112" s="102" t="str">
        <f>IF(CQ112&lt;&gt;"",VLOOKUP(CQ112,Listes!$M$3:$N$7,2,FALSE),"")</f>
        <v/>
      </c>
      <c r="CS112" s="111" t="str">
        <f>IF('Calcul NEP et NEO'!BI112&lt;&gt;"",'Calcul NEP et NEO'!BI112,"")</f>
        <v/>
      </c>
      <c r="CT112" s="111" t="str">
        <f>IF('Calcul NEP et NEO'!BJ112&lt;&gt;"",'Calcul NEP et NEO'!BJ112,"")</f>
        <v/>
      </c>
      <c r="CU112" s="111" t="str">
        <f>IF('Calcul NEP et NEO'!BK112&lt;&gt;"",'Calcul NEP et NEO'!BK112,"")</f>
        <v/>
      </c>
      <c r="CV112" s="111" t="s">
        <v>32</v>
      </c>
      <c r="CW112" s="102" t="str">
        <f>IF(CV112&lt;&gt;"",VLOOKUP(CV112,Listes!$M$3:$N$7,2,FALSE),"")</f>
        <v/>
      </c>
      <c r="CX112" s="111" t="str">
        <f>IF('Calcul NEP et NEO'!BL112&lt;&gt;"",'Calcul NEP et NEO'!BL112,"")</f>
        <v/>
      </c>
      <c r="CY112" s="111" t="str">
        <f>IF('Calcul NEP et NEO'!BM112&lt;&gt;"",'Calcul NEP et NEO'!BM112,"")</f>
        <v/>
      </c>
      <c r="CZ112" s="111" t="str">
        <f>IF('Calcul NEP et NEO'!BN112&lt;&gt;"",'Calcul NEP et NEO'!BN112,"")</f>
        <v/>
      </c>
      <c r="DA112" s="111" t="s">
        <v>32</v>
      </c>
      <c r="DB112" s="102" t="str">
        <f>IF(DA112&lt;&gt;"",VLOOKUP(DA112,Listes!$M$3:$N$7,2,FALSE),"")</f>
        <v/>
      </c>
      <c r="DC112" s="111" t="str">
        <f>IF('Calcul NEP et NEO'!BO112&lt;&gt;"",'Calcul NEP et NEO'!BO112,"")</f>
        <v/>
      </c>
      <c r="DD112" s="111" t="str">
        <f>IF('Calcul NEP et NEO'!BP112&lt;&gt;"",'Calcul NEP et NEO'!BP112,"")</f>
        <v/>
      </c>
      <c r="DE112" s="116" t="str">
        <f>IF('Calcul NEP et NEO'!BQ112&lt;&gt;"",'Calcul NEP et NEO'!BQ112,"")</f>
        <v/>
      </c>
    </row>
    <row r="113" spans="1:109" ht="14.5" hidden="1" customHeight="1" x14ac:dyDescent="0.35">
      <c r="A113" s="39" t="str">
        <f>IF('Calcul NEP et NEO'!A113&lt;&gt;"",'Calcul NEP et NEO'!A113,"")</f>
        <v>-</v>
      </c>
      <c r="B113" s="39" t="str">
        <f>IF('Calcul NEP et NEO'!B113&lt;&gt;"",'Calcul NEP et NEO'!B113,"")</f>
        <v>Opérations de nettoyage</v>
      </c>
      <c r="C113" s="39" t="str">
        <f>IF('Calcul NEP et NEO'!C113&lt;&gt;"",'Calcul NEP et NEO'!C113,"")</f>
        <v/>
      </c>
      <c r="D113" s="39" t="str">
        <f>IF('Calcul NEP et NEO'!D113&lt;&gt;"",'Calcul NEP et NEO'!D113,"")</f>
        <v/>
      </c>
      <c r="E113" s="38">
        <f>IF('Calcul NEP et NEO'!E113&lt;&gt;"",'Calcul NEP et NEO'!E113,"")</f>
        <v>100</v>
      </c>
      <c r="F113" s="38" t="str">
        <f>IF('Calcul NEP et NEO'!F113&lt;&gt;"",'Calcul NEP et NEO'!F113,"")</f>
        <v/>
      </c>
      <c r="G113" s="38" t="str">
        <f>IF('Calcul NEP et NEO'!G113&lt;&gt;"",'Calcul NEP et NEO'!G113,"")</f>
        <v/>
      </c>
      <c r="H113" s="38" t="str">
        <f>IF('Calcul NEP et NEO'!H113&lt;&gt;"",'Calcul NEP et NEO'!H113,"")</f>
        <v/>
      </c>
      <c r="I113" s="40" t="str">
        <f>IF('Calcul NEP et NEO'!I113&lt;&gt;"",'Calcul NEP et NEO'!I113,"")</f>
        <v>-</v>
      </c>
      <c r="J113" s="111" t="s">
        <v>32</v>
      </c>
      <c r="K113" s="102" t="str">
        <f>IF(J113&lt;&gt;"",VLOOKUP(J113,Listes!$M$3:$N$7,2,FALSE),"")</f>
        <v/>
      </c>
      <c r="L113" s="111" t="str">
        <f>IF('Calcul NEP et NEO'!J113&lt;&gt;"",'Calcul NEP et NEO'!J113,"")</f>
        <v/>
      </c>
      <c r="M113" s="112" t="str">
        <f>IF('Calcul NEP et NEO'!K113&lt;&gt;"",'Calcul NEP et NEO'!K113,"")</f>
        <v/>
      </c>
      <c r="N113" s="112" t="str">
        <f>IF('Calcul NEP et NEO'!L113&lt;&gt;"",'Calcul NEP et NEO'!L113,"")</f>
        <v/>
      </c>
      <c r="O113" s="111" t="s">
        <v>32</v>
      </c>
      <c r="P113" s="102" t="str">
        <f>IF(O113&lt;&gt;"",VLOOKUP(O113,Listes!$M$3:$N$7,2,FALSE),"")</f>
        <v/>
      </c>
      <c r="Q113" s="111" t="str">
        <f>IF('Calcul NEP et NEO'!M113&lt;&gt;"",'Calcul NEP et NEO'!M113,"")</f>
        <v/>
      </c>
      <c r="R113" s="112" t="str">
        <f>IF('Calcul NEP et NEO'!N113&lt;&gt;"",'Calcul NEP et NEO'!N113,"")</f>
        <v/>
      </c>
      <c r="S113" s="112" t="str">
        <f>IF('Calcul NEP et NEO'!O113&lt;&gt;"",'Calcul NEP et NEO'!O113,"")</f>
        <v/>
      </c>
      <c r="T113" s="111" t="s">
        <v>32</v>
      </c>
      <c r="U113" s="102" t="str">
        <f>IF(T113&lt;&gt;"",VLOOKUP(T113,Listes!$M$3:$N$7,2,FALSE),"")</f>
        <v/>
      </c>
      <c r="V113" s="111" t="str">
        <f>IF('Calcul NEP et NEO'!P113&lt;&gt;"",'Calcul NEP et NEO'!P113,"")</f>
        <v/>
      </c>
      <c r="W113" s="112" t="str">
        <f>IF('Calcul NEP et NEO'!Q113&lt;&gt;"",'Calcul NEP et NEO'!Q113,"")</f>
        <v/>
      </c>
      <c r="X113" s="112" t="str">
        <f>IF('Calcul NEP et NEO'!R113&lt;&gt;"",'Calcul NEP et NEO'!R113,"")</f>
        <v/>
      </c>
      <c r="Y113" s="111" t="s">
        <v>32</v>
      </c>
      <c r="Z113" s="102" t="str">
        <f>IF(Y113&lt;&gt;"",VLOOKUP(Y113,Listes!$M$3:$N$7,2,FALSE),"")</f>
        <v/>
      </c>
      <c r="AA113" s="111" t="str">
        <f>IF('Calcul NEP et NEO'!S113&lt;&gt;"",'Calcul NEP et NEO'!S113,"")</f>
        <v/>
      </c>
      <c r="AB113" s="111" t="str">
        <f>IF('Calcul NEP et NEO'!T113&lt;&gt;"",'Calcul NEP et NEO'!T113,"")</f>
        <v/>
      </c>
      <c r="AC113" s="111" t="str">
        <f>IF('Calcul NEP et NEO'!U113&lt;&gt;"",'Calcul NEP et NEO'!U113,"")</f>
        <v/>
      </c>
      <c r="AD113" s="111" t="s">
        <v>32</v>
      </c>
      <c r="AE113" s="102" t="str">
        <f>IF(AD113&lt;&gt;"",VLOOKUP(AD113,Listes!$M$3:$N$7,2,FALSE),"")</f>
        <v/>
      </c>
      <c r="AF113" s="111" t="str">
        <f>IF('Calcul NEP et NEO'!V113&lt;&gt;"",'Calcul NEP et NEO'!V113,"")</f>
        <v/>
      </c>
      <c r="AG113" s="111" t="str">
        <f>IF('Calcul NEP et NEO'!W113&lt;&gt;"",'Calcul NEP et NEO'!W113,"")</f>
        <v/>
      </c>
      <c r="AH113" s="111" t="str">
        <f>IF('Calcul NEP et NEO'!X113&lt;&gt;"",'Calcul NEP et NEO'!X113,"")</f>
        <v/>
      </c>
      <c r="AI113" s="111" t="s">
        <v>32</v>
      </c>
      <c r="AJ113" s="102" t="str">
        <f>IF(AI113&lt;&gt;"",VLOOKUP(AI113,Listes!$M$3:$N$7,2,FALSE),"")</f>
        <v/>
      </c>
      <c r="AK113" s="111" t="str">
        <f>IF('Calcul NEP et NEO'!Y113&lt;&gt;"",'Calcul NEP et NEO'!Y113,"")</f>
        <v/>
      </c>
      <c r="AL113" s="111" t="str">
        <f>IF('Calcul NEP et NEO'!Z113&lt;&gt;"",'Calcul NEP et NEO'!Z113,"")</f>
        <v/>
      </c>
      <c r="AM113" s="111" t="str">
        <f>IF('Calcul NEP et NEO'!AA113&lt;&gt;"",'Calcul NEP et NEO'!AA113,"")</f>
        <v/>
      </c>
      <c r="AN113" s="111" t="s">
        <v>32</v>
      </c>
      <c r="AO113" s="102" t="str">
        <f>IF(AN113&lt;&gt;"",VLOOKUP(AN113,Listes!$M$3:$N$7,2,FALSE),"")</f>
        <v/>
      </c>
      <c r="AP113" s="111" t="str">
        <f>IF('Calcul NEP et NEO'!AB113&lt;&gt;"",'Calcul NEP et NEO'!AB113,"")</f>
        <v/>
      </c>
      <c r="AQ113" s="111" t="str">
        <f>IF('Calcul NEP et NEO'!AC113&lt;&gt;"",'Calcul NEP et NEO'!AC113,"")</f>
        <v/>
      </c>
      <c r="AR113" s="111" t="str">
        <f>IF('Calcul NEP et NEO'!AD113&lt;&gt;"",'Calcul NEP et NEO'!AD113,"")</f>
        <v/>
      </c>
      <c r="AS113" s="111" t="s">
        <v>32</v>
      </c>
      <c r="AT113" s="102" t="str">
        <f>IF(AS113&lt;&gt;"",VLOOKUP(AS113,Listes!$M$3:$N$7,2,FALSE),"")</f>
        <v/>
      </c>
      <c r="AU113" s="111" t="str">
        <f>IF('Calcul NEP et NEO'!AE113&lt;&gt;"",'Calcul NEP et NEO'!AE113,"")</f>
        <v/>
      </c>
      <c r="AV113" s="111" t="str">
        <f>IF('Calcul NEP et NEO'!AF113&lt;&gt;"",'Calcul NEP et NEO'!AF113,"")</f>
        <v/>
      </c>
      <c r="AW113" s="111" t="str">
        <f>IF('Calcul NEP et NEO'!AG113&lt;&gt;"",'Calcul NEP et NEO'!AG113,"")</f>
        <v/>
      </c>
      <c r="AX113" s="111" t="s">
        <v>32</v>
      </c>
      <c r="AY113" s="102" t="str">
        <f>IF(AX113&lt;&gt;"",VLOOKUP(AX113,Listes!$M$3:$N$7,2,FALSE),"")</f>
        <v/>
      </c>
      <c r="AZ113" s="111" t="str">
        <f>IF('Calcul NEP et NEO'!AH113&lt;&gt;"",'Calcul NEP et NEO'!AH113,"")</f>
        <v/>
      </c>
      <c r="BA113" s="111" t="str">
        <f>IF('Calcul NEP et NEO'!AI113&lt;&gt;"",'Calcul NEP et NEO'!AI113,"")</f>
        <v/>
      </c>
      <c r="BB113" s="111" t="str">
        <f>IF('Calcul NEP et NEO'!AJ113&lt;&gt;"",'Calcul NEP et NEO'!AJ113,"")</f>
        <v/>
      </c>
      <c r="BC113" s="111" t="s">
        <v>32</v>
      </c>
      <c r="BD113" s="102" t="str">
        <f>IF(BC113&lt;&gt;"",VLOOKUP(BC113,Listes!$M$3:$N$7,2,FALSE),"")</f>
        <v/>
      </c>
      <c r="BE113" s="111" t="str">
        <f>IF('Calcul NEP et NEO'!AK113&lt;&gt;"",'Calcul NEP et NEO'!AK113,"")</f>
        <v/>
      </c>
      <c r="BF113" s="111" t="str">
        <f>IF('Calcul NEP et NEO'!AL113&lt;&gt;"",'Calcul NEP et NEO'!AL113,"")</f>
        <v/>
      </c>
      <c r="BG113" s="111" t="str">
        <f>IF('Calcul NEP et NEO'!AM113&lt;&gt;"",'Calcul NEP et NEO'!AM113,"")</f>
        <v/>
      </c>
      <c r="BH113" s="111" t="s">
        <v>32</v>
      </c>
      <c r="BI113" s="102" t="str">
        <f>IF(BH113&lt;&gt;"",VLOOKUP(BH113,Listes!$M$3:$N$7,2,FALSE),"")</f>
        <v/>
      </c>
      <c r="BJ113" s="111" t="str">
        <f>IF('Calcul NEP et NEO'!AN113&lt;&gt;"",'Calcul NEP et NEO'!AN113,"")</f>
        <v/>
      </c>
      <c r="BK113" s="111" t="str">
        <f>IF('Calcul NEP et NEO'!AO113&lt;&gt;"",'Calcul NEP et NEO'!AO113,"")</f>
        <v/>
      </c>
      <c r="BL113" s="111" t="str">
        <f>IF('Calcul NEP et NEO'!AP113&lt;&gt;"",'Calcul NEP et NEO'!AP113,"")</f>
        <v/>
      </c>
      <c r="BM113" s="111" t="s">
        <v>32</v>
      </c>
      <c r="BN113" s="102" t="str">
        <f>IF(BM113&lt;&gt;"",VLOOKUP(BM113,Listes!$M$3:$N$7,2,FALSE),"")</f>
        <v/>
      </c>
      <c r="BO113" s="111" t="str">
        <f>IF('Calcul NEP et NEO'!AQ113&lt;&gt;"",'Calcul NEP et NEO'!AQ113,"")</f>
        <v/>
      </c>
      <c r="BP113" s="111" t="str">
        <f>IF('Calcul NEP et NEO'!AR113&lt;&gt;"",'Calcul NEP et NEO'!AR113,"")</f>
        <v/>
      </c>
      <c r="BQ113" s="111" t="str">
        <f>IF('Calcul NEP et NEO'!AS113&lt;&gt;"",'Calcul NEP et NEO'!AS113,"")</f>
        <v/>
      </c>
      <c r="BR113" s="111" t="s">
        <v>32</v>
      </c>
      <c r="BS113" s="102" t="str">
        <f>IF(BR113&lt;&gt;"",VLOOKUP(BR113,Listes!$M$3:$N$7,2,FALSE),"")</f>
        <v/>
      </c>
      <c r="BT113" s="111" t="str">
        <f>IF('Calcul NEP et NEO'!AT113&lt;&gt;"",'Calcul NEP et NEO'!AT113,"")</f>
        <v/>
      </c>
      <c r="BU113" s="111" t="str">
        <f>IF('Calcul NEP et NEO'!AU113&lt;&gt;"",'Calcul NEP et NEO'!AU113,"")</f>
        <v/>
      </c>
      <c r="BV113" s="111" t="str">
        <f>IF('Calcul NEP et NEO'!AV113&lt;&gt;"",'Calcul NEP et NEO'!AV113,"")</f>
        <v/>
      </c>
      <c r="BW113" s="111" t="s">
        <v>32</v>
      </c>
      <c r="BX113" s="102" t="str">
        <f>IF(BW113&lt;&gt;"",VLOOKUP(BW113,Listes!$M$3:$N$7,2,FALSE),"")</f>
        <v/>
      </c>
      <c r="BY113" s="111" t="str">
        <f>IF('Calcul NEP et NEO'!AW113&lt;&gt;"",'Calcul NEP et NEO'!AW113,"")</f>
        <v/>
      </c>
      <c r="BZ113" s="111" t="str">
        <f>IF('Calcul NEP et NEO'!AX113&lt;&gt;"",'Calcul NEP et NEO'!AX113,"")</f>
        <v/>
      </c>
      <c r="CA113" s="111" t="str">
        <f>IF('Calcul NEP et NEO'!AY113&lt;&gt;"",'Calcul NEP et NEO'!AY113,"")</f>
        <v/>
      </c>
      <c r="CB113" s="111" t="s">
        <v>32</v>
      </c>
      <c r="CC113" s="102" t="str">
        <f>IF(CB113&lt;&gt;"",VLOOKUP(CB113,Listes!$M$3:$N$7,2,FALSE),"")</f>
        <v/>
      </c>
      <c r="CD113" s="111" t="str">
        <f>IF('Calcul NEP et NEO'!AZ113&lt;&gt;"",'Calcul NEP et NEO'!AZ113,"")</f>
        <v/>
      </c>
      <c r="CE113" s="111" t="str">
        <f>IF('Calcul NEP et NEO'!BA113&lt;&gt;"",'Calcul NEP et NEO'!BA113,"")</f>
        <v/>
      </c>
      <c r="CF113" s="111" t="str">
        <f>IF('Calcul NEP et NEO'!BB113&lt;&gt;"",'Calcul NEP et NEO'!BB113,"")</f>
        <v/>
      </c>
      <c r="CG113" s="111" t="s">
        <v>32</v>
      </c>
      <c r="CH113" s="102" t="str">
        <f>IF(CG113&lt;&gt;"",VLOOKUP(CG113,Listes!$M$3:$N$7,2,FALSE),"")</f>
        <v/>
      </c>
      <c r="CI113" s="111" t="str">
        <f>IF('Calcul NEP et NEO'!BC113&lt;&gt;"",'Calcul NEP et NEO'!BC113,"")</f>
        <v/>
      </c>
      <c r="CJ113" s="111" t="str">
        <f>IF('Calcul NEP et NEO'!BD113&lt;&gt;"",'Calcul NEP et NEO'!BD113,"")</f>
        <v/>
      </c>
      <c r="CK113" s="111" t="str">
        <f>IF('Calcul NEP et NEO'!BE113&lt;&gt;"",'Calcul NEP et NEO'!BE113,"")</f>
        <v/>
      </c>
      <c r="CL113" s="111" t="s">
        <v>32</v>
      </c>
      <c r="CM113" s="102" t="str">
        <f>IF(CL113&lt;&gt;"",VLOOKUP(CL113,Listes!$M$3:$N$7,2,FALSE),"")</f>
        <v/>
      </c>
      <c r="CN113" s="111" t="str">
        <f>IF('Calcul NEP et NEO'!BF113&lt;&gt;"",'Calcul NEP et NEO'!BF113,"")</f>
        <v/>
      </c>
      <c r="CO113" s="111" t="str">
        <f>IF('Calcul NEP et NEO'!BG113&lt;&gt;"",'Calcul NEP et NEO'!BG113,"")</f>
        <v/>
      </c>
      <c r="CP113" s="111" t="str">
        <f>IF('Calcul NEP et NEO'!BH113&lt;&gt;"",'Calcul NEP et NEO'!BH113,"")</f>
        <v/>
      </c>
      <c r="CQ113" s="111" t="s">
        <v>32</v>
      </c>
      <c r="CR113" s="102" t="str">
        <f>IF(CQ113&lt;&gt;"",VLOOKUP(CQ113,Listes!$M$3:$N$7,2,FALSE),"")</f>
        <v/>
      </c>
      <c r="CS113" s="111" t="str">
        <f>IF('Calcul NEP et NEO'!BI113&lt;&gt;"",'Calcul NEP et NEO'!BI113,"")</f>
        <v/>
      </c>
      <c r="CT113" s="111" t="str">
        <f>IF('Calcul NEP et NEO'!BJ113&lt;&gt;"",'Calcul NEP et NEO'!BJ113,"")</f>
        <v/>
      </c>
      <c r="CU113" s="111" t="str">
        <f>IF('Calcul NEP et NEO'!BK113&lt;&gt;"",'Calcul NEP et NEO'!BK113,"")</f>
        <v/>
      </c>
      <c r="CV113" s="111" t="s">
        <v>32</v>
      </c>
      <c r="CW113" s="102" t="str">
        <f>IF(CV113&lt;&gt;"",VLOOKUP(CV113,Listes!$M$3:$N$7,2,FALSE),"")</f>
        <v/>
      </c>
      <c r="CX113" s="111" t="str">
        <f>IF('Calcul NEP et NEO'!BL113&lt;&gt;"",'Calcul NEP et NEO'!BL113,"")</f>
        <v/>
      </c>
      <c r="CY113" s="111" t="str">
        <f>IF('Calcul NEP et NEO'!BM113&lt;&gt;"",'Calcul NEP et NEO'!BM113,"")</f>
        <v/>
      </c>
      <c r="CZ113" s="111" t="str">
        <f>IF('Calcul NEP et NEO'!BN113&lt;&gt;"",'Calcul NEP et NEO'!BN113,"")</f>
        <v/>
      </c>
      <c r="DA113" s="111" t="s">
        <v>32</v>
      </c>
      <c r="DB113" s="102" t="str">
        <f>IF(DA113&lt;&gt;"",VLOOKUP(DA113,Listes!$M$3:$N$7,2,FALSE),"")</f>
        <v/>
      </c>
      <c r="DC113" s="111" t="str">
        <f>IF('Calcul NEP et NEO'!BO113&lt;&gt;"",'Calcul NEP et NEO'!BO113,"")</f>
        <v/>
      </c>
      <c r="DD113" s="111" t="str">
        <f>IF('Calcul NEP et NEO'!BP113&lt;&gt;"",'Calcul NEP et NEO'!BP113,"")</f>
        <v/>
      </c>
      <c r="DE113" s="116" t="str">
        <f>IF('Calcul NEP et NEO'!BQ113&lt;&gt;"",'Calcul NEP et NEO'!BQ113,"")</f>
        <v/>
      </c>
    </row>
    <row r="114" spans="1:109" ht="14.5" hidden="1" customHeight="1" x14ac:dyDescent="0.35">
      <c r="A114" s="39" t="str">
        <f>IF('Calcul NEP et NEO'!A114&lt;&gt;"",'Calcul NEP et NEO'!A114,"")</f>
        <v>-</v>
      </c>
      <c r="B114" s="39" t="str">
        <f>IF('Calcul NEP et NEO'!B114&lt;&gt;"",'Calcul NEP et NEO'!B114,"")</f>
        <v>Opérations de nettoyage</v>
      </c>
      <c r="C114" s="39" t="str">
        <f>IF('Calcul NEP et NEO'!C114&lt;&gt;"",'Calcul NEP et NEO'!C114,"")</f>
        <v/>
      </c>
      <c r="D114" s="39" t="str">
        <f>IF('Calcul NEP et NEO'!D114&lt;&gt;"",'Calcul NEP et NEO'!D114,"")</f>
        <v/>
      </c>
      <c r="E114" s="38">
        <f>IF('Calcul NEP et NEO'!E114&lt;&gt;"",'Calcul NEP et NEO'!E114,"")</f>
        <v>100</v>
      </c>
      <c r="F114" s="38" t="str">
        <f>IF('Calcul NEP et NEO'!F114&lt;&gt;"",'Calcul NEP et NEO'!F114,"")</f>
        <v/>
      </c>
      <c r="G114" s="38" t="str">
        <f>IF('Calcul NEP et NEO'!G114&lt;&gt;"",'Calcul NEP et NEO'!G114,"")</f>
        <v/>
      </c>
      <c r="H114" s="38" t="str">
        <f>IF('Calcul NEP et NEO'!H114&lt;&gt;"",'Calcul NEP et NEO'!H114,"")</f>
        <v/>
      </c>
      <c r="I114" s="40" t="str">
        <f>IF('Calcul NEP et NEO'!I114&lt;&gt;"",'Calcul NEP et NEO'!I114,"")</f>
        <v>-</v>
      </c>
      <c r="J114" s="111" t="s">
        <v>32</v>
      </c>
      <c r="K114" s="102" t="str">
        <f>IF(J114&lt;&gt;"",VLOOKUP(J114,Listes!$M$3:$N$7,2,FALSE),"")</f>
        <v/>
      </c>
      <c r="L114" s="111" t="str">
        <f>IF('Calcul NEP et NEO'!J114&lt;&gt;"",'Calcul NEP et NEO'!J114,"")</f>
        <v/>
      </c>
      <c r="M114" s="112" t="str">
        <f>IF('Calcul NEP et NEO'!K114&lt;&gt;"",'Calcul NEP et NEO'!K114,"")</f>
        <v/>
      </c>
      <c r="N114" s="112" t="str">
        <f>IF('Calcul NEP et NEO'!L114&lt;&gt;"",'Calcul NEP et NEO'!L114,"")</f>
        <v/>
      </c>
      <c r="O114" s="111" t="s">
        <v>32</v>
      </c>
      <c r="P114" s="102" t="str">
        <f>IF(O114&lt;&gt;"",VLOOKUP(O114,Listes!$M$3:$N$7,2,FALSE),"")</f>
        <v/>
      </c>
      <c r="Q114" s="111" t="str">
        <f>IF('Calcul NEP et NEO'!M114&lt;&gt;"",'Calcul NEP et NEO'!M114,"")</f>
        <v/>
      </c>
      <c r="R114" s="112" t="str">
        <f>IF('Calcul NEP et NEO'!N114&lt;&gt;"",'Calcul NEP et NEO'!N114,"")</f>
        <v/>
      </c>
      <c r="S114" s="112" t="str">
        <f>IF('Calcul NEP et NEO'!O114&lt;&gt;"",'Calcul NEP et NEO'!O114,"")</f>
        <v/>
      </c>
      <c r="T114" s="111" t="s">
        <v>32</v>
      </c>
      <c r="U114" s="102" t="str">
        <f>IF(T114&lt;&gt;"",VLOOKUP(T114,Listes!$M$3:$N$7,2,FALSE),"")</f>
        <v/>
      </c>
      <c r="V114" s="111" t="str">
        <f>IF('Calcul NEP et NEO'!P114&lt;&gt;"",'Calcul NEP et NEO'!P114,"")</f>
        <v/>
      </c>
      <c r="W114" s="112" t="str">
        <f>IF('Calcul NEP et NEO'!Q114&lt;&gt;"",'Calcul NEP et NEO'!Q114,"")</f>
        <v/>
      </c>
      <c r="X114" s="112" t="str">
        <f>IF('Calcul NEP et NEO'!R114&lt;&gt;"",'Calcul NEP et NEO'!R114,"")</f>
        <v/>
      </c>
      <c r="Y114" s="111" t="s">
        <v>32</v>
      </c>
      <c r="Z114" s="102" t="str">
        <f>IF(Y114&lt;&gt;"",VLOOKUP(Y114,Listes!$M$3:$N$7,2,FALSE),"")</f>
        <v/>
      </c>
      <c r="AA114" s="111" t="str">
        <f>IF('Calcul NEP et NEO'!S114&lt;&gt;"",'Calcul NEP et NEO'!S114,"")</f>
        <v/>
      </c>
      <c r="AB114" s="111" t="str">
        <f>IF('Calcul NEP et NEO'!T114&lt;&gt;"",'Calcul NEP et NEO'!T114,"")</f>
        <v/>
      </c>
      <c r="AC114" s="111" t="str">
        <f>IF('Calcul NEP et NEO'!U114&lt;&gt;"",'Calcul NEP et NEO'!U114,"")</f>
        <v/>
      </c>
      <c r="AD114" s="111" t="s">
        <v>32</v>
      </c>
      <c r="AE114" s="102" t="str">
        <f>IF(AD114&lt;&gt;"",VLOOKUP(AD114,Listes!$M$3:$N$7,2,FALSE),"")</f>
        <v/>
      </c>
      <c r="AF114" s="111" t="str">
        <f>IF('Calcul NEP et NEO'!V114&lt;&gt;"",'Calcul NEP et NEO'!V114,"")</f>
        <v/>
      </c>
      <c r="AG114" s="111" t="str">
        <f>IF('Calcul NEP et NEO'!W114&lt;&gt;"",'Calcul NEP et NEO'!W114,"")</f>
        <v/>
      </c>
      <c r="AH114" s="111" t="str">
        <f>IF('Calcul NEP et NEO'!X114&lt;&gt;"",'Calcul NEP et NEO'!X114,"")</f>
        <v/>
      </c>
      <c r="AI114" s="111" t="s">
        <v>32</v>
      </c>
      <c r="AJ114" s="102" t="str">
        <f>IF(AI114&lt;&gt;"",VLOOKUP(AI114,Listes!$M$3:$N$7,2,FALSE),"")</f>
        <v/>
      </c>
      <c r="AK114" s="111" t="str">
        <f>IF('Calcul NEP et NEO'!Y114&lt;&gt;"",'Calcul NEP et NEO'!Y114,"")</f>
        <v/>
      </c>
      <c r="AL114" s="111" t="str">
        <f>IF('Calcul NEP et NEO'!Z114&lt;&gt;"",'Calcul NEP et NEO'!Z114,"")</f>
        <v/>
      </c>
      <c r="AM114" s="111" t="str">
        <f>IF('Calcul NEP et NEO'!AA114&lt;&gt;"",'Calcul NEP et NEO'!AA114,"")</f>
        <v/>
      </c>
      <c r="AN114" s="111" t="s">
        <v>32</v>
      </c>
      <c r="AO114" s="102" t="str">
        <f>IF(AN114&lt;&gt;"",VLOOKUP(AN114,Listes!$M$3:$N$7,2,FALSE),"")</f>
        <v/>
      </c>
      <c r="AP114" s="111" t="str">
        <f>IF('Calcul NEP et NEO'!AB114&lt;&gt;"",'Calcul NEP et NEO'!AB114,"")</f>
        <v/>
      </c>
      <c r="AQ114" s="111" t="str">
        <f>IF('Calcul NEP et NEO'!AC114&lt;&gt;"",'Calcul NEP et NEO'!AC114,"")</f>
        <v/>
      </c>
      <c r="AR114" s="111" t="str">
        <f>IF('Calcul NEP et NEO'!AD114&lt;&gt;"",'Calcul NEP et NEO'!AD114,"")</f>
        <v/>
      </c>
      <c r="AS114" s="111" t="s">
        <v>32</v>
      </c>
      <c r="AT114" s="102" t="str">
        <f>IF(AS114&lt;&gt;"",VLOOKUP(AS114,Listes!$M$3:$N$7,2,FALSE),"")</f>
        <v/>
      </c>
      <c r="AU114" s="111" t="str">
        <f>IF('Calcul NEP et NEO'!AE114&lt;&gt;"",'Calcul NEP et NEO'!AE114,"")</f>
        <v/>
      </c>
      <c r="AV114" s="111" t="str">
        <f>IF('Calcul NEP et NEO'!AF114&lt;&gt;"",'Calcul NEP et NEO'!AF114,"")</f>
        <v/>
      </c>
      <c r="AW114" s="111" t="str">
        <f>IF('Calcul NEP et NEO'!AG114&lt;&gt;"",'Calcul NEP et NEO'!AG114,"")</f>
        <v/>
      </c>
      <c r="AX114" s="111" t="s">
        <v>32</v>
      </c>
      <c r="AY114" s="102" t="str">
        <f>IF(AX114&lt;&gt;"",VLOOKUP(AX114,Listes!$M$3:$N$7,2,FALSE),"")</f>
        <v/>
      </c>
      <c r="AZ114" s="111" t="str">
        <f>IF('Calcul NEP et NEO'!AH114&lt;&gt;"",'Calcul NEP et NEO'!AH114,"")</f>
        <v/>
      </c>
      <c r="BA114" s="111" t="str">
        <f>IF('Calcul NEP et NEO'!AI114&lt;&gt;"",'Calcul NEP et NEO'!AI114,"")</f>
        <v/>
      </c>
      <c r="BB114" s="111" t="str">
        <f>IF('Calcul NEP et NEO'!AJ114&lt;&gt;"",'Calcul NEP et NEO'!AJ114,"")</f>
        <v/>
      </c>
      <c r="BC114" s="111" t="s">
        <v>32</v>
      </c>
      <c r="BD114" s="102" t="str">
        <f>IF(BC114&lt;&gt;"",VLOOKUP(BC114,Listes!$M$3:$N$7,2,FALSE),"")</f>
        <v/>
      </c>
      <c r="BE114" s="111" t="str">
        <f>IF('Calcul NEP et NEO'!AK114&lt;&gt;"",'Calcul NEP et NEO'!AK114,"")</f>
        <v/>
      </c>
      <c r="BF114" s="111" t="str">
        <f>IF('Calcul NEP et NEO'!AL114&lt;&gt;"",'Calcul NEP et NEO'!AL114,"")</f>
        <v/>
      </c>
      <c r="BG114" s="111" t="str">
        <f>IF('Calcul NEP et NEO'!AM114&lt;&gt;"",'Calcul NEP et NEO'!AM114,"")</f>
        <v/>
      </c>
      <c r="BH114" s="111" t="s">
        <v>32</v>
      </c>
      <c r="BI114" s="102" t="str">
        <f>IF(BH114&lt;&gt;"",VLOOKUP(BH114,Listes!$M$3:$N$7,2,FALSE),"")</f>
        <v/>
      </c>
      <c r="BJ114" s="111" t="str">
        <f>IF('Calcul NEP et NEO'!AN114&lt;&gt;"",'Calcul NEP et NEO'!AN114,"")</f>
        <v/>
      </c>
      <c r="BK114" s="111" t="str">
        <f>IF('Calcul NEP et NEO'!AO114&lt;&gt;"",'Calcul NEP et NEO'!AO114,"")</f>
        <v/>
      </c>
      <c r="BL114" s="111" t="str">
        <f>IF('Calcul NEP et NEO'!AP114&lt;&gt;"",'Calcul NEP et NEO'!AP114,"")</f>
        <v/>
      </c>
      <c r="BM114" s="111" t="s">
        <v>32</v>
      </c>
      <c r="BN114" s="102" t="str">
        <f>IF(BM114&lt;&gt;"",VLOOKUP(BM114,Listes!$M$3:$N$7,2,FALSE),"")</f>
        <v/>
      </c>
      <c r="BO114" s="111" t="str">
        <f>IF('Calcul NEP et NEO'!AQ114&lt;&gt;"",'Calcul NEP et NEO'!AQ114,"")</f>
        <v/>
      </c>
      <c r="BP114" s="111" t="str">
        <f>IF('Calcul NEP et NEO'!AR114&lt;&gt;"",'Calcul NEP et NEO'!AR114,"")</f>
        <v/>
      </c>
      <c r="BQ114" s="111" t="str">
        <f>IF('Calcul NEP et NEO'!AS114&lt;&gt;"",'Calcul NEP et NEO'!AS114,"")</f>
        <v/>
      </c>
      <c r="BR114" s="111" t="s">
        <v>32</v>
      </c>
      <c r="BS114" s="102" t="str">
        <f>IF(BR114&lt;&gt;"",VLOOKUP(BR114,Listes!$M$3:$N$7,2,FALSE),"")</f>
        <v/>
      </c>
      <c r="BT114" s="111" t="str">
        <f>IF('Calcul NEP et NEO'!AT114&lt;&gt;"",'Calcul NEP et NEO'!AT114,"")</f>
        <v/>
      </c>
      <c r="BU114" s="111" t="str">
        <f>IF('Calcul NEP et NEO'!AU114&lt;&gt;"",'Calcul NEP et NEO'!AU114,"")</f>
        <v/>
      </c>
      <c r="BV114" s="111" t="str">
        <f>IF('Calcul NEP et NEO'!AV114&lt;&gt;"",'Calcul NEP et NEO'!AV114,"")</f>
        <v/>
      </c>
      <c r="BW114" s="111" t="s">
        <v>32</v>
      </c>
      <c r="BX114" s="102" t="str">
        <f>IF(BW114&lt;&gt;"",VLOOKUP(BW114,Listes!$M$3:$N$7,2,FALSE),"")</f>
        <v/>
      </c>
      <c r="BY114" s="111" t="str">
        <f>IF('Calcul NEP et NEO'!AW114&lt;&gt;"",'Calcul NEP et NEO'!AW114,"")</f>
        <v/>
      </c>
      <c r="BZ114" s="111" t="str">
        <f>IF('Calcul NEP et NEO'!AX114&lt;&gt;"",'Calcul NEP et NEO'!AX114,"")</f>
        <v/>
      </c>
      <c r="CA114" s="111" t="str">
        <f>IF('Calcul NEP et NEO'!AY114&lt;&gt;"",'Calcul NEP et NEO'!AY114,"")</f>
        <v/>
      </c>
      <c r="CB114" s="111" t="s">
        <v>32</v>
      </c>
      <c r="CC114" s="102" t="str">
        <f>IF(CB114&lt;&gt;"",VLOOKUP(CB114,Listes!$M$3:$N$7,2,FALSE),"")</f>
        <v/>
      </c>
      <c r="CD114" s="111" t="str">
        <f>IF('Calcul NEP et NEO'!AZ114&lt;&gt;"",'Calcul NEP et NEO'!AZ114,"")</f>
        <v/>
      </c>
      <c r="CE114" s="111" t="str">
        <f>IF('Calcul NEP et NEO'!BA114&lt;&gt;"",'Calcul NEP et NEO'!BA114,"")</f>
        <v/>
      </c>
      <c r="CF114" s="111" t="str">
        <f>IF('Calcul NEP et NEO'!BB114&lt;&gt;"",'Calcul NEP et NEO'!BB114,"")</f>
        <v/>
      </c>
      <c r="CG114" s="111" t="s">
        <v>32</v>
      </c>
      <c r="CH114" s="102" t="str">
        <f>IF(CG114&lt;&gt;"",VLOOKUP(CG114,Listes!$M$3:$N$7,2,FALSE),"")</f>
        <v/>
      </c>
      <c r="CI114" s="111" t="str">
        <f>IF('Calcul NEP et NEO'!BC114&lt;&gt;"",'Calcul NEP et NEO'!BC114,"")</f>
        <v/>
      </c>
      <c r="CJ114" s="111" t="str">
        <f>IF('Calcul NEP et NEO'!BD114&lt;&gt;"",'Calcul NEP et NEO'!BD114,"")</f>
        <v/>
      </c>
      <c r="CK114" s="111" t="str">
        <f>IF('Calcul NEP et NEO'!BE114&lt;&gt;"",'Calcul NEP et NEO'!BE114,"")</f>
        <v/>
      </c>
      <c r="CL114" s="111" t="s">
        <v>32</v>
      </c>
      <c r="CM114" s="102" t="str">
        <f>IF(CL114&lt;&gt;"",VLOOKUP(CL114,Listes!$M$3:$N$7,2,FALSE),"")</f>
        <v/>
      </c>
      <c r="CN114" s="111" t="str">
        <f>IF('Calcul NEP et NEO'!BF114&lt;&gt;"",'Calcul NEP et NEO'!BF114,"")</f>
        <v/>
      </c>
      <c r="CO114" s="111" t="str">
        <f>IF('Calcul NEP et NEO'!BG114&lt;&gt;"",'Calcul NEP et NEO'!BG114,"")</f>
        <v/>
      </c>
      <c r="CP114" s="111" t="str">
        <f>IF('Calcul NEP et NEO'!BH114&lt;&gt;"",'Calcul NEP et NEO'!BH114,"")</f>
        <v/>
      </c>
      <c r="CQ114" s="111" t="s">
        <v>32</v>
      </c>
      <c r="CR114" s="102" t="str">
        <f>IF(CQ114&lt;&gt;"",VLOOKUP(CQ114,Listes!$M$3:$N$7,2,FALSE),"")</f>
        <v/>
      </c>
      <c r="CS114" s="111" t="str">
        <f>IF('Calcul NEP et NEO'!BI114&lt;&gt;"",'Calcul NEP et NEO'!BI114,"")</f>
        <v/>
      </c>
      <c r="CT114" s="111" t="str">
        <f>IF('Calcul NEP et NEO'!BJ114&lt;&gt;"",'Calcul NEP et NEO'!BJ114,"")</f>
        <v/>
      </c>
      <c r="CU114" s="111" t="str">
        <f>IF('Calcul NEP et NEO'!BK114&lt;&gt;"",'Calcul NEP et NEO'!BK114,"")</f>
        <v/>
      </c>
      <c r="CV114" s="111" t="s">
        <v>32</v>
      </c>
      <c r="CW114" s="102" t="str">
        <f>IF(CV114&lt;&gt;"",VLOOKUP(CV114,Listes!$M$3:$N$7,2,FALSE),"")</f>
        <v/>
      </c>
      <c r="CX114" s="111" t="str">
        <f>IF('Calcul NEP et NEO'!BL114&lt;&gt;"",'Calcul NEP et NEO'!BL114,"")</f>
        <v/>
      </c>
      <c r="CY114" s="111" t="str">
        <f>IF('Calcul NEP et NEO'!BM114&lt;&gt;"",'Calcul NEP et NEO'!BM114,"")</f>
        <v/>
      </c>
      <c r="CZ114" s="111" t="str">
        <f>IF('Calcul NEP et NEO'!BN114&lt;&gt;"",'Calcul NEP et NEO'!BN114,"")</f>
        <v/>
      </c>
      <c r="DA114" s="111" t="s">
        <v>32</v>
      </c>
      <c r="DB114" s="102" t="str">
        <f>IF(DA114&lt;&gt;"",VLOOKUP(DA114,Listes!$M$3:$N$7,2,FALSE),"")</f>
        <v/>
      </c>
      <c r="DC114" s="111" t="str">
        <f>IF('Calcul NEP et NEO'!BO114&lt;&gt;"",'Calcul NEP et NEO'!BO114,"")</f>
        <v/>
      </c>
      <c r="DD114" s="111" t="str">
        <f>IF('Calcul NEP et NEO'!BP114&lt;&gt;"",'Calcul NEP et NEO'!BP114,"")</f>
        <v/>
      </c>
      <c r="DE114" s="116" t="str">
        <f>IF('Calcul NEP et NEO'!BQ114&lt;&gt;"",'Calcul NEP et NEO'!BQ114,"")</f>
        <v/>
      </c>
    </row>
    <row r="115" spans="1:109" ht="14.5" hidden="1" customHeight="1" x14ac:dyDescent="0.35">
      <c r="A115" s="39" t="str">
        <f>IF('Calcul NEP et NEO'!A115&lt;&gt;"",'Calcul NEP et NEO'!A115,"")</f>
        <v>-</v>
      </c>
      <c r="B115" s="39" t="str">
        <f>IF('Calcul NEP et NEO'!B115&lt;&gt;"",'Calcul NEP et NEO'!B115,"")</f>
        <v>Opérations de nettoyage</v>
      </c>
      <c r="C115" s="39" t="str">
        <f>IF('Calcul NEP et NEO'!C115&lt;&gt;"",'Calcul NEP et NEO'!C115,"")</f>
        <v/>
      </c>
      <c r="D115" s="39" t="str">
        <f>IF('Calcul NEP et NEO'!D115&lt;&gt;"",'Calcul NEP et NEO'!D115,"")</f>
        <v/>
      </c>
      <c r="E115" s="38">
        <f>IF('Calcul NEP et NEO'!E115&lt;&gt;"",'Calcul NEP et NEO'!E115,"")</f>
        <v>100</v>
      </c>
      <c r="F115" s="38" t="str">
        <f>IF('Calcul NEP et NEO'!F115&lt;&gt;"",'Calcul NEP et NEO'!F115,"")</f>
        <v/>
      </c>
      <c r="G115" s="38" t="str">
        <f>IF('Calcul NEP et NEO'!G115&lt;&gt;"",'Calcul NEP et NEO'!G115,"")</f>
        <v/>
      </c>
      <c r="H115" s="38" t="str">
        <f>IF('Calcul NEP et NEO'!H115&lt;&gt;"",'Calcul NEP et NEO'!H115,"")</f>
        <v/>
      </c>
      <c r="I115" s="40" t="str">
        <f>IF('Calcul NEP et NEO'!I115&lt;&gt;"",'Calcul NEP et NEO'!I115,"")</f>
        <v>-</v>
      </c>
      <c r="J115" s="111" t="s">
        <v>32</v>
      </c>
      <c r="K115" s="102" t="str">
        <f>IF(J115&lt;&gt;"",VLOOKUP(J115,Listes!$M$3:$N$7,2,FALSE),"")</f>
        <v/>
      </c>
      <c r="L115" s="111" t="str">
        <f>IF('Calcul NEP et NEO'!J115&lt;&gt;"",'Calcul NEP et NEO'!J115,"")</f>
        <v/>
      </c>
      <c r="M115" s="112" t="str">
        <f>IF('Calcul NEP et NEO'!K115&lt;&gt;"",'Calcul NEP et NEO'!K115,"")</f>
        <v/>
      </c>
      <c r="N115" s="112" t="str">
        <f>IF('Calcul NEP et NEO'!L115&lt;&gt;"",'Calcul NEP et NEO'!L115,"")</f>
        <v/>
      </c>
      <c r="O115" s="111" t="s">
        <v>32</v>
      </c>
      <c r="P115" s="102" t="str">
        <f>IF(O115&lt;&gt;"",VLOOKUP(O115,Listes!$M$3:$N$7,2,FALSE),"")</f>
        <v/>
      </c>
      <c r="Q115" s="111" t="str">
        <f>IF('Calcul NEP et NEO'!M115&lt;&gt;"",'Calcul NEP et NEO'!M115,"")</f>
        <v/>
      </c>
      <c r="R115" s="112" t="str">
        <f>IF('Calcul NEP et NEO'!N115&lt;&gt;"",'Calcul NEP et NEO'!N115,"")</f>
        <v/>
      </c>
      <c r="S115" s="112" t="str">
        <f>IF('Calcul NEP et NEO'!O115&lt;&gt;"",'Calcul NEP et NEO'!O115,"")</f>
        <v/>
      </c>
      <c r="T115" s="111" t="s">
        <v>32</v>
      </c>
      <c r="U115" s="102" t="str">
        <f>IF(T115&lt;&gt;"",VLOOKUP(T115,Listes!$M$3:$N$7,2,FALSE),"")</f>
        <v/>
      </c>
      <c r="V115" s="111" t="str">
        <f>IF('Calcul NEP et NEO'!P115&lt;&gt;"",'Calcul NEP et NEO'!P115,"")</f>
        <v/>
      </c>
      <c r="W115" s="112" t="str">
        <f>IF('Calcul NEP et NEO'!Q115&lt;&gt;"",'Calcul NEP et NEO'!Q115,"")</f>
        <v/>
      </c>
      <c r="X115" s="112" t="str">
        <f>IF('Calcul NEP et NEO'!R115&lt;&gt;"",'Calcul NEP et NEO'!R115,"")</f>
        <v/>
      </c>
      <c r="Y115" s="111" t="s">
        <v>32</v>
      </c>
      <c r="Z115" s="102" t="str">
        <f>IF(Y115&lt;&gt;"",VLOOKUP(Y115,Listes!$M$3:$N$7,2,FALSE),"")</f>
        <v/>
      </c>
      <c r="AA115" s="111" t="str">
        <f>IF('Calcul NEP et NEO'!S115&lt;&gt;"",'Calcul NEP et NEO'!S115,"")</f>
        <v/>
      </c>
      <c r="AB115" s="111" t="str">
        <f>IF('Calcul NEP et NEO'!T115&lt;&gt;"",'Calcul NEP et NEO'!T115,"")</f>
        <v/>
      </c>
      <c r="AC115" s="111" t="str">
        <f>IF('Calcul NEP et NEO'!U115&lt;&gt;"",'Calcul NEP et NEO'!U115,"")</f>
        <v/>
      </c>
      <c r="AD115" s="111" t="s">
        <v>32</v>
      </c>
      <c r="AE115" s="102" t="str">
        <f>IF(AD115&lt;&gt;"",VLOOKUP(AD115,Listes!$M$3:$N$7,2,FALSE),"")</f>
        <v/>
      </c>
      <c r="AF115" s="111" t="str">
        <f>IF('Calcul NEP et NEO'!V115&lt;&gt;"",'Calcul NEP et NEO'!V115,"")</f>
        <v/>
      </c>
      <c r="AG115" s="111" t="str">
        <f>IF('Calcul NEP et NEO'!W115&lt;&gt;"",'Calcul NEP et NEO'!W115,"")</f>
        <v/>
      </c>
      <c r="AH115" s="111" t="str">
        <f>IF('Calcul NEP et NEO'!X115&lt;&gt;"",'Calcul NEP et NEO'!X115,"")</f>
        <v/>
      </c>
      <c r="AI115" s="111" t="s">
        <v>32</v>
      </c>
      <c r="AJ115" s="102" t="str">
        <f>IF(AI115&lt;&gt;"",VLOOKUP(AI115,Listes!$M$3:$N$7,2,FALSE),"")</f>
        <v/>
      </c>
      <c r="AK115" s="111" t="str">
        <f>IF('Calcul NEP et NEO'!Y115&lt;&gt;"",'Calcul NEP et NEO'!Y115,"")</f>
        <v/>
      </c>
      <c r="AL115" s="111" t="str">
        <f>IF('Calcul NEP et NEO'!Z115&lt;&gt;"",'Calcul NEP et NEO'!Z115,"")</f>
        <v/>
      </c>
      <c r="AM115" s="111" t="str">
        <f>IF('Calcul NEP et NEO'!AA115&lt;&gt;"",'Calcul NEP et NEO'!AA115,"")</f>
        <v/>
      </c>
      <c r="AN115" s="111" t="s">
        <v>32</v>
      </c>
      <c r="AO115" s="102" t="str">
        <f>IF(AN115&lt;&gt;"",VLOOKUP(AN115,Listes!$M$3:$N$7,2,FALSE),"")</f>
        <v/>
      </c>
      <c r="AP115" s="111" t="str">
        <f>IF('Calcul NEP et NEO'!AB115&lt;&gt;"",'Calcul NEP et NEO'!AB115,"")</f>
        <v/>
      </c>
      <c r="AQ115" s="111" t="str">
        <f>IF('Calcul NEP et NEO'!AC115&lt;&gt;"",'Calcul NEP et NEO'!AC115,"")</f>
        <v/>
      </c>
      <c r="AR115" s="111" t="str">
        <f>IF('Calcul NEP et NEO'!AD115&lt;&gt;"",'Calcul NEP et NEO'!AD115,"")</f>
        <v/>
      </c>
      <c r="AS115" s="111" t="s">
        <v>32</v>
      </c>
      <c r="AT115" s="102" t="str">
        <f>IF(AS115&lt;&gt;"",VLOOKUP(AS115,Listes!$M$3:$N$7,2,FALSE),"")</f>
        <v/>
      </c>
      <c r="AU115" s="111" t="str">
        <f>IF('Calcul NEP et NEO'!AE115&lt;&gt;"",'Calcul NEP et NEO'!AE115,"")</f>
        <v/>
      </c>
      <c r="AV115" s="111" t="str">
        <f>IF('Calcul NEP et NEO'!AF115&lt;&gt;"",'Calcul NEP et NEO'!AF115,"")</f>
        <v/>
      </c>
      <c r="AW115" s="111" t="str">
        <f>IF('Calcul NEP et NEO'!AG115&lt;&gt;"",'Calcul NEP et NEO'!AG115,"")</f>
        <v/>
      </c>
      <c r="AX115" s="111" t="s">
        <v>32</v>
      </c>
      <c r="AY115" s="102" t="str">
        <f>IF(AX115&lt;&gt;"",VLOOKUP(AX115,Listes!$M$3:$N$7,2,FALSE),"")</f>
        <v/>
      </c>
      <c r="AZ115" s="111" t="str">
        <f>IF('Calcul NEP et NEO'!AH115&lt;&gt;"",'Calcul NEP et NEO'!AH115,"")</f>
        <v/>
      </c>
      <c r="BA115" s="111" t="str">
        <f>IF('Calcul NEP et NEO'!AI115&lt;&gt;"",'Calcul NEP et NEO'!AI115,"")</f>
        <v/>
      </c>
      <c r="BB115" s="111" t="str">
        <f>IF('Calcul NEP et NEO'!AJ115&lt;&gt;"",'Calcul NEP et NEO'!AJ115,"")</f>
        <v/>
      </c>
      <c r="BC115" s="111" t="s">
        <v>32</v>
      </c>
      <c r="BD115" s="102" t="str">
        <f>IF(BC115&lt;&gt;"",VLOOKUP(BC115,Listes!$M$3:$N$7,2,FALSE),"")</f>
        <v/>
      </c>
      <c r="BE115" s="111" t="str">
        <f>IF('Calcul NEP et NEO'!AK115&lt;&gt;"",'Calcul NEP et NEO'!AK115,"")</f>
        <v/>
      </c>
      <c r="BF115" s="111" t="str">
        <f>IF('Calcul NEP et NEO'!AL115&lt;&gt;"",'Calcul NEP et NEO'!AL115,"")</f>
        <v/>
      </c>
      <c r="BG115" s="111" t="str">
        <f>IF('Calcul NEP et NEO'!AM115&lt;&gt;"",'Calcul NEP et NEO'!AM115,"")</f>
        <v/>
      </c>
      <c r="BH115" s="111" t="s">
        <v>32</v>
      </c>
      <c r="BI115" s="102" t="str">
        <f>IF(BH115&lt;&gt;"",VLOOKUP(BH115,Listes!$M$3:$N$7,2,FALSE),"")</f>
        <v/>
      </c>
      <c r="BJ115" s="111" t="str">
        <f>IF('Calcul NEP et NEO'!AN115&lt;&gt;"",'Calcul NEP et NEO'!AN115,"")</f>
        <v/>
      </c>
      <c r="BK115" s="111" t="str">
        <f>IF('Calcul NEP et NEO'!AO115&lt;&gt;"",'Calcul NEP et NEO'!AO115,"")</f>
        <v/>
      </c>
      <c r="BL115" s="111" t="str">
        <f>IF('Calcul NEP et NEO'!AP115&lt;&gt;"",'Calcul NEP et NEO'!AP115,"")</f>
        <v/>
      </c>
      <c r="BM115" s="111" t="s">
        <v>32</v>
      </c>
      <c r="BN115" s="102" t="str">
        <f>IF(BM115&lt;&gt;"",VLOOKUP(BM115,Listes!$M$3:$N$7,2,FALSE),"")</f>
        <v/>
      </c>
      <c r="BO115" s="111" t="str">
        <f>IF('Calcul NEP et NEO'!AQ115&lt;&gt;"",'Calcul NEP et NEO'!AQ115,"")</f>
        <v/>
      </c>
      <c r="BP115" s="111" t="str">
        <f>IF('Calcul NEP et NEO'!AR115&lt;&gt;"",'Calcul NEP et NEO'!AR115,"")</f>
        <v/>
      </c>
      <c r="BQ115" s="111" t="str">
        <f>IF('Calcul NEP et NEO'!AS115&lt;&gt;"",'Calcul NEP et NEO'!AS115,"")</f>
        <v/>
      </c>
      <c r="BR115" s="111" t="s">
        <v>32</v>
      </c>
      <c r="BS115" s="102" t="str">
        <f>IF(BR115&lt;&gt;"",VLOOKUP(BR115,Listes!$M$3:$N$7,2,FALSE),"")</f>
        <v/>
      </c>
      <c r="BT115" s="111" t="str">
        <f>IF('Calcul NEP et NEO'!AT115&lt;&gt;"",'Calcul NEP et NEO'!AT115,"")</f>
        <v/>
      </c>
      <c r="BU115" s="111" t="str">
        <f>IF('Calcul NEP et NEO'!AU115&lt;&gt;"",'Calcul NEP et NEO'!AU115,"")</f>
        <v/>
      </c>
      <c r="BV115" s="111" t="str">
        <f>IF('Calcul NEP et NEO'!AV115&lt;&gt;"",'Calcul NEP et NEO'!AV115,"")</f>
        <v/>
      </c>
      <c r="BW115" s="111" t="s">
        <v>32</v>
      </c>
      <c r="BX115" s="102" t="str">
        <f>IF(BW115&lt;&gt;"",VLOOKUP(BW115,Listes!$M$3:$N$7,2,FALSE),"")</f>
        <v/>
      </c>
      <c r="BY115" s="111" t="str">
        <f>IF('Calcul NEP et NEO'!AW115&lt;&gt;"",'Calcul NEP et NEO'!AW115,"")</f>
        <v/>
      </c>
      <c r="BZ115" s="111" t="str">
        <f>IF('Calcul NEP et NEO'!AX115&lt;&gt;"",'Calcul NEP et NEO'!AX115,"")</f>
        <v/>
      </c>
      <c r="CA115" s="111" t="str">
        <f>IF('Calcul NEP et NEO'!AY115&lt;&gt;"",'Calcul NEP et NEO'!AY115,"")</f>
        <v/>
      </c>
      <c r="CB115" s="111" t="s">
        <v>32</v>
      </c>
      <c r="CC115" s="102" t="str">
        <f>IF(CB115&lt;&gt;"",VLOOKUP(CB115,Listes!$M$3:$N$7,2,FALSE),"")</f>
        <v/>
      </c>
      <c r="CD115" s="111" t="str">
        <f>IF('Calcul NEP et NEO'!AZ115&lt;&gt;"",'Calcul NEP et NEO'!AZ115,"")</f>
        <v/>
      </c>
      <c r="CE115" s="111" t="str">
        <f>IF('Calcul NEP et NEO'!BA115&lt;&gt;"",'Calcul NEP et NEO'!BA115,"")</f>
        <v/>
      </c>
      <c r="CF115" s="111" t="str">
        <f>IF('Calcul NEP et NEO'!BB115&lt;&gt;"",'Calcul NEP et NEO'!BB115,"")</f>
        <v/>
      </c>
      <c r="CG115" s="111" t="s">
        <v>32</v>
      </c>
      <c r="CH115" s="102" t="str">
        <f>IF(CG115&lt;&gt;"",VLOOKUP(CG115,Listes!$M$3:$N$7,2,FALSE),"")</f>
        <v/>
      </c>
      <c r="CI115" s="111" t="str">
        <f>IF('Calcul NEP et NEO'!BC115&lt;&gt;"",'Calcul NEP et NEO'!BC115,"")</f>
        <v/>
      </c>
      <c r="CJ115" s="111" t="str">
        <f>IF('Calcul NEP et NEO'!BD115&lt;&gt;"",'Calcul NEP et NEO'!BD115,"")</f>
        <v/>
      </c>
      <c r="CK115" s="111" t="str">
        <f>IF('Calcul NEP et NEO'!BE115&lt;&gt;"",'Calcul NEP et NEO'!BE115,"")</f>
        <v/>
      </c>
      <c r="CL115" s="111" t="s">
        <v>32</v>
      </c>
      <c r="CM115" s="102" t="str">
        <f>IF(CL115&lt;&gt;"",VLOOKUP(CL115,Listes!$M$3:$N$7,2,FALSE),"")</f>
        <v/>
      </c>
      <c r="CN115" s="111" t="str">
        <f>IF('Calcul NEP et NEO'!BF115&lt;&gt;"",'Calcul NEP et NEO'!BF115,"")</f>
        <v/>
      </c>
      <c r="CO115" s="111" t="str">
        <f>IF('Calcul NEP et NEO'!BG115&lt;&gt;"",'Calcul NEP et NEO'!BG115,"")</f>
        <v/>
      </c>
      <c r="CP115" s="111" t="str">
        <f>IF('Calcul NEP et NEO'!BH115&lt;&gt;"",'Calcul NEP et NEO'!BH115,"")</f>
        <v/>
      </c>
      <c r="CQ115" s="111" t="s">
        <v>32</v>
      </c>
      <c r="CR115" s="102" t="str">
        <f>IF(CQ115&lt;&gt;"",VLOOKUP(CQ115,Listes!$M$3:$N$7,2,FALSE),"")</f>
        <v/>
      </c>
      <c r="CS115" s="111" t="str">
        <f>IF('Calcul NEP et NEO'!BI115&lt;&gt;"",'Calcul NEP et NEO'!BI115,"")</f>
        <v/>
      </c>
      <c r="CT115" s="111" t="str">
        <f>IF('Calcul NEP et NEO'!BJ115&lt;&gt;"",'Calcul NEP et NEO'!BJ115,"")</f>
        <v/>
      </c>
      <c r="CU115" s="111" t="str">
        <f>IF('Calcul NEP et NEO'!BK115&lt;&gt;"",'Calcul NEP et NEO'!BK115,"")</f>
        <v/>
      </c>
      <c r="CV115" s="111" t="s">
        <v>32</v>
      </c>
      <c r="CW115" s="102" t="str">
        <f>IF(CV115&lt;&gt;"",VLOOKUP(CV115,Listes!$M$3:$N$7,2,FALSE),"")</f>
        <v/>
      </c>
      <c r="CX115" s="111" t="str">
        <f>IF('Calcul NEP et NEO'!BL115&lt;&gt;"",'Calcul NEP et NEO'!BL115,"")</f>
        <v/>
      </c>
      <c r="CY115" s="111" t="str">
        <f>IF('Calcul NEP et NEO'!BM115&lt;&gt;"",'Calcul NEP et NEO'!BM115,"")</f>
        <v/>
      </c>
      <c r="CZ115" s="111" t="str">
        <f>IF('Calcul NEP et NEO'!BN115&lt;&gt;"",'Calcul NEP et NEO'!BN115,"")</f>
        <v/>
      </c>
      <c r="DA115" s="111" t="s">
        <v>32</v>
      </c>
      <c r="DB115" s="102" t="str">
        <f>IF(DA115&lt;&gt;"",VLOOKUP(DA115,Listes!$M$3:$N$7,2,FALSE),"")</f>
        <v/>
      </c>
      <c r="DC115" s="111" t="str">
        <f>IF('Calcul NEP et NEO'!BO115&lt;&gt;"",'Calcul NEP et NEO'!BO115,"")</f>
        <v/>
      </c>
      <c r="DD115" s="111" t="str">
        <f>IF('Calcul NEP et NEO'!BP115&lt;&gt;"",'Calcul NEP et NEO'!BP115,"")</f>
        <v/>
      </c>
      <c r="DE115" s="116" t="str">
        <f>IF('Calcul NEP et NEO'!BQ115&lt;&gt;"",'Calcul NEP et NEO'!BQ115,"")</f>
        <v/>
      </c>
    </row>
    <row r="116" spans="1:109" ht="14.5" hidden="1" customHeight="1" x14ac:dyDescent="0.35">
      <c r="A116" s="39" t="str">
        <f>IF('Calcul NEP et NEO'!A116&lt;&gt;"",'Calcul NEP et NEO'!A116,"")</f>
        <v>-</v>
      </c>
      <c r="B116" s="39" t="str">
        <f>IF('Calcul NEP et NEO'!B116&lt;&gt;"",'Calcul NEP et NEO'!B116,"")</f>
        <v>Opérations de nettoyage</v>
      </c>
      <c r="C116" s="39" t="str">
        <f>IF('Calcul NEP et NEO'!C116&lt;&gt;"",'Calcul NEP et NEO'!C116,"")</f>
        <v/>
      </c>
      <c r="D116" s="39" t="str">
        <f>IF('Calcul NEP et NEO'!D116&lt;&gt;"",'Calcul NEP et NEO'!D116,"")</f>
        <v/>
      </c>
      <c r="E116" s="38">
        <f>IF('Calcul NEP et NEO'!E116&lt;&gt;"",'Calcul NEP et NEO'!E116,"")</f>
        <v>100</v>
      </c>
      <c r="F116" s="38" t="str">
        <f>IF('Calcul NEP et NEO'!F116&lt;&gt;"",'Calcul NEP et NEO'!F116,"")</f>
        <v/>
      </c>
      <c r="G116" s="38" t="str">
        <f>IF('Calcul NEP et NEO'!G116&lt;&gt;"",'Calcul NEP et NEO'!G116,"")</f>
        <v/>
      </c>
      <c r="H116" s="38" t="str">
        <f>IF('Calcul NEP et NEO'!H116&lt;&gt;"",'Calcul NEP et NEO'!H116,"")</f>
        <v/>
      </c>
      <c r="I116" s="40" t="str">
        <f>IF('Calcul NEP et NEO'!I116&lt;&gt;"",'Calcul NEP et NEO'!I116,"")</f>
        <v>-</v>
      </c>
      <c r="J116" s="111" t="s">
        <v>32</v>
      </c>
      <c r="K116" s="102" t="str">
        <f>IF(J116&lt;&gt;"",VLOOKUP(J116,Listes!$M$3:$N$7,2,FALSE),"")</f>
        <v/>
      </c>
      <c r="L116" s="111" t="str">
        <f>IF('Calcul NEP et NEO'!J116&lt;&gt;"",'Calcul NEP et NEO'!J116,"")</f>
        <v/>
      </c>
      <c r="M116" s="112" t="str">
        <f>IF('Calcul NEP et NEO'!K116&lt;&gt;"",'Calcul NEP et NEO'!K116,"")</f>
        <v/>
      </c>
      <c r="N116" s="112" t="str">
        <f>IF('Calcul NEP et NEO'!L116&lt;&gt;"",'Calcul NEP et NEO'!L116,"")</f>
        <v/>
      </c>
      <c r="O116" s="111" t="s">
        <v>32</v>
      </c>
      <c r="P116" s="102" t="str">
        <f>IF(O116&lt;&gt;"",VLOOKUP(O116,Listes!$M$3:$N$7,2,FALSE),"")</f>
        <v/>
      </c>
      <c r="Q116" s="111" t="str">
        <f>IF('Calcul NEP et NEO'!M116&lt;&gt;"",'Calcul NEP et NEO'!M116,"")</f>
        <v/>
      </c>
      <c r="R116" s="112" t="str">
        <f>IF('Calcul NEP et NEO'!N116&lt;&gt;"",'Calcul NEP et NEO'!N116,"")</f>
        <v/>
      </c>
      <c r="S116" s="112" t="str">
        <f>IF('Calcul NEP et NEO'!O116&lt;&gt;"",'Calcul NEP et NEO'!O116,"")</f>
        <v/>
      </c>
      <c r="T116" s="111" t="s">
        <v>32</v>
      </c>
      <c r="U116" s="102" t="str">
        <f>IF(T116&lt;&gt;"",VLOOKUP(T116,Listes!$M$3:$N$7,2,FALSE),"")</f>
        <v/>
      </c>
      <c r="V116" s="111" t="str">
        <f>IF('Calcul NEP et NEO'!P116&lt;&gt;"",'Calcul NEP et NEO'!P116,"")</f>
        <v/>
      </c>
      <c r="W116" s="112" t="str">
        <f>IF('Calcul NEP et NEO'!Q116&lt;&gt;"",'Calcul NEP et NEO'!Q116,"")</f>
        <v/>
      </c>
      <c r="X116" s="112" t="str">
        <f>IF('Calcul NEP et NEO'!R116&lt;&gt;"",'Calcul NEP et NEO'!R116,"")</f>
        <v/>
      </c>
      <c r="Y116" s="111" t="s">
        <v>32</v>
      </c>
      <c r="Z116" s="102" t="str">
        <f>IF(Y116&lt;&gt;"",VLOOKUP(Y116,Listes!$M$3:$N$7,2,FALSE),"")</f>
        <v/>
      </c>
      <c r="AA116" s="111" t="str">
        <f>IF('Calcul NEP et NEO'!S116&lt;&gt;"",'Calcul NEP et NEO'!S116,"")</f>
        <v/>
      </c>
      <c r="AB116" s="111" t="str">
        <f>IF('Calcul NEP et NEO'!T116&lt;&gt;"",'Calcul NEP et NEO'!T116,"")</f>
        <v/>
      </c>
      <c r="AC116" s="111" t="str">
        <f>IF('Calcul NEP et NEO'!U116&lt;&gt;"",'Calcul NEP et NEO'!U116,"")</f>
        <v/>
      </c>
      <c r="AD116" s="111" t="s">
        <v>32</v>
      </c>
      <c r="AE116" s="102" t="str">
        <f>IF(AD116&lt;&gt;"",VLOOKUP(AD116,Listes!$M$3:$N$7,2,FALSE),"")</f>
        <v/>
      </c>
      <c r="AF116" s="111" t="str">
        <f>IF('Calcul NEP et NEO'!V116&lt;&gt;"",'Calcul NEP et NEO'!V116,"")</f>
        <v/>
      </c>
      <c r="AG116" s="111" t="str">
        <f>IF('Calcul NEP et NEO'!W116&lt;&gt;"",'Calcul NEP et NEO'!W116,"")</f>
        <v/>
      </c>
      <c r="AH116" s="111" t="str">
        <f>IF('Calcul NEP et NEO'!X116&lt;&gt;"",'Calcul NEP et NEO'!X116,"")</f>
        <v/>
      </c>
      <c r="AI116" s="111" t="s">
        <v>32</v>
      </c>
      <c r="AJ116" s="102" t="str">
        <f>IF(AI116&lt;&gt;"",VLOOKUP(AI116,Listes!$M$3:$N$7,2,FALSE),"")</f>
        <v/>
      </c>
      <c r="AK116" s="111" t="str">
        <f>IF('Calcul NEP et NEO'!Y116&lt;&gt;"",'Calcul NEP et NEO'!Y116,"")</f>
        <v/>
      </c>
      <c r="AL116" s="111" t="str">
        <f>IF('Calcul NEP et NEO'!Z116&lt;&gt;"",'Calcul NEP et NEO'!Z116,"")</f>
        <v/>
      </c>
      <c r="AM116" s="111" t="str">
        <f>IF('Calcul NEP et NEO'!AA116&lt;&gt;"",'Calcul NEP et NEO'!AA116,"")</f>
        <v/>
      </c>
      <c r="AN116" s="111" t="s">
        <v>32</v>
      </c>
      <c r="AO116" s="102" t="str">
        <f>IF(AN116&lt;&gt;"",VLOOKUP(AN116,Listes!$M$3:$N$7,2,FALSE),"")</f>
        <v/>
      </c>
      <c r="AP116" s="111" t="str">
        <f>IF('Calcul NEP et NEO'!AB116&lt;&gt;"",'Calcul NEP et NEO'!AB116,"")</f>
        <v/>
      </c>
      <c r="AQ116" s="111" t="str">
        <f>IF('Calcul NEP et NEO'!AC116&lt;&gt;"",'Calcul NEP et NEO'!AC116,"")</f>
        <v/>
      </c>
      <c r="AR116" s="111" t="str">
        <f>IF('Calcul NEP et NEO'!AD116&lt;&gt;"",'Calcul NEP et NEO'!AD116,"")</f>
        <v/>
      </c>
      <c r="AS116" s="111" t="s">
        <v>32</v>
      </c>
      <c r="AT116" s="102" t="str">
        <f>IF(AS116&lt;&gt;"",VLOOKUP(AS116,Listes!$M$3:$N$7,2,FALSE),"")</f>
        <v/>
      </c>
      <c r="AU116" s="111" t="str">
        <f>IF('Calcul NEP et NEO'!AE116&lt;&gt;"",'Calcul NEP et NEO'!AE116,"")</f>
        <v/>
      </c>
      <c r="AV116" s="111" t="str">
        <f>IF('Calcul NEP et NEO'!AF116&lt;&gt;"",'Calcul NEP et NEO'!AF116,"")</f>
        <v/>
      </c>
      <c r="AW116" s="111" t="str">
        <f>IF('Calcul NEP et NEO'!AG116&lt;&gt;"",'Calcul NEP et NEO'!AG116,"")</f>
        <v/>
      </c>
      <c r="AX116" s="111" t="s">
        <v>32</v>
      </c>
      <c r="AY116" s="102" t="str">
        <f>IF(AX116&lt;&gt;"",VLOOKUP(AX116,Listes!$M$3:$N$7,2,FALSE),"")</f>
        <v/>
      </c>
      <c r="AZ116" s="111" t="str">
        <f>IF('Calcul NEP et NEO'!AH116&lt;&gt;"",'Calcul NEP et NEO'!AH116,"")</f>
        <v/>
      </c>
      <c r="BA116" s="111" t="str">
        <f>IF('Calcul NEP et NEO'!AI116&lt;&gt;"",'Calcul NEP et NEO'!AI116,"")</f>
        <v/>
      </c>
      <c r="BB116" s="111" t="str">
        <f>IF('Calcul NEP et NEO'!AJ116&lt;&gt;"",'Calcul NEP et NEO'!AJ116,"")</f>
        <v/>
      </c>
      <c r="BC116" s="111" t="s">
        <v>32</v>
      </c>
      <c r="BD116" s="102" t="str">
        <f>IF(BC116&lt;&gt;"",VLOOKUP(BC116,Listes!$M$3:$N$7,2,FALSE),"")</f>
        <v/>
      </c>
      <c r="BE116" s="111" t="str">
        <f>IF('Calcul NEP et NEO'!AK116&lt;&gt;"",'Calcul NEP et NEO'!AK116,"")</f>
        <v/>
      </c>
      <c r="BF116" s="111" t="str">
        <f>IF('Calcul NEP et NEO'!AL116&lt;&gt;"",'Calcul NEP et NEO'!AL116,"")</f>
        <v/>
      </c>
      <c r="BG116" s="111" t="str">
        <f>IF('Calcul NEP et NEO'!AM116&lt;&gt;"",'Calcul NEP et NEO'!AM116,"")</f>
        <v/>
      </c>
      <c r="BH116" s="111" t="s">
        <v>32</v>
      </c>
      <c r="BI116" s="102" t="str">
        <f>IF(BH116&lt;&gt;"",VLOOKUP(BH116,Listes!$M$3:$N$7,2,FALSE),"")</f>
        <v/>
      </c>
      <c r="BJ116" s="111" t="str">
        <f>IF('Calcul NEP et NEO'!AN116&lt;&gt;"",'Calcul NEP et NEO'!AN116,"")</f>
        <v/>
      </c>
      <c r="BK116" s="111" t="str">
        <f>IF('Calcul NEP et NEO'!AO116&lt;&gt;"",'Calcul NEP et NEO'!AO116,"")</f>
        <v/>
      </c>
      <c r="BL116" s="111" t="str">
        <f>IF('Calcul NEP et NEO'!AP116&lt;&gt;"",'Calcul NEP et NEO'!AP116,"")</f>
        <v/>
      </c>
      <c r="BM116" s="111" t="s">
        <v>32</v>
      </c>
      <c r="BN116" s="102" t="str">
        <f>IF(BM116&lt;&gt;"",VLOOKUP(BM116,Listes!$M$3:$N$7,2,FALSE),"")</f>
        <v/>
      </c>
      <c r="BO116" s="111" t="str">
        <f>IF('Calcul NEP et NEO'!AQ116&lt;&gt;"",'Calcul NEP et NEO'!AQ116,"")</f>
        <v/>
      </c>
      <c r="BP116" s="111" t="str">
        <f>IF('Calcul NEP et NEO'!AR116&lt;&gt;"",'Calcul NEP et NEO'!AR116,"")</f>
        <v/>
      </c>
      <c r="BQ116" s="111" t="str">
        <f>IF('Calcul NEP et NEO'!AS116&lt;&gt;"",'Calcul NEP et NEO'!AS116,"")</f>
        <v/>
      </c>
      <c r="BR116" s="111" t="s">
        <v>32</v>
      </c>
      <c r="BS116" s="102" t="str">
        <f>IF(BR116&lt;&gt;"",VLOOKUP(BR116,Listes!$M$3:$N$7,2,FALSE),"")</f>
        <v/>
      </c>
      <c r="BT116" s="111" t="str">
        <f>IF('Calcul NEP et NEO'!AT116&lt;&gt;"",'Calcul NEP et NEO'!AT116,"")</f>
        <v/>
      </c>
      <c r="BU116" s="111" t="str">
        <f>IF('Calcul NEP et NEO'!AU116&lt;&gt;"",'Calcul NEP et NEO'!AU116,"")</f>
        <v/>
      </c>
      <c r="BV116" s="111" t="str">
        <f>IF('Calcul NEP et NEO'!AV116&lt;&gt;"",'Calcul NEP et NEO'!AV116,"")</f>
        <v/>
      </c>
      <c r="BW116" s="111" t="s">
        <v>32</v>
      </c>
      <c r="BX116" s="102" t="str">
        <f>IF(BW116&lt;&gt;"",VLOOKUP(BW116,Listes!$M$3:$N$7,2,FALSE),"")</f>
        <v/>
      </c>
      <c r="BY116" s="111" t="str">
        <f>IF('Calcul NEP et NEO'!AW116&lt;&gt;"",'Calcul NEP et NEO'!AW116,"")</f>
        <v/>
      </c>
      <c r="BZ116" s="111" t="str">
        <f>IF('Calcul NEP et NEO'!AX116&lt;&gt;"",'Calcul NEP et NEO'!AX116,"")</f>
        <v/>
      </c>
      <c r="CA116" s="111" t="str">
        <f>IF('Calcul NEP et NEO'!AY116&lt;&gt;"",'Calcul NEP et NEO'!AY116,"")</f>
        <v/>
      </c>
      <c r="CB116" s="111" t="s">
        <v>32</v>
      </c>
      <c r="CC116" s="102" t="str">
        <f>IF(CB116&lt;&gt;"",VLOOKUP(CB116,Listes!$M$3:$N$7,2,FALSE),"")</f>
        <v/>
      </c>
      <c r="CD116" s="111" t="str">
        <f>IF('Calcul NEP et NEO'!AZ116&lt;&gt;"",'Calcul NEP et NEO'!AZ116,"")</f>
        <v/>
      </c>
      <c r="CE116" s="111" t="str">
        <f>IF('Calcul NEP et NEO'!BA116&lt;&gt;"",'Calcul NEP et NEO'!BA116,"")</f>
        <v/>
      </c>
      <c r="CF116" s="111" t="str">
        <f>IF('Calcul NEP et NEO'!BB116&lt;&gt;"",'Calcul NEP et NEO'!BB116,"")</f>
        <v/>
      </c>
      <c r="CG116" s="111" t="s">
        <v>32</v>
      </c>
      <c r="CH116" s="102" t="str">
        <f>IF(CG116&lt;&gt;"",VLOOKUP(CG116,Listes!$M$3:$N$7,2,FALSE),"")</f>
        <v/>
      </c>
      <c r="CI116" s="111" t="str">
        <f>IF('Calcul NEP et NEO'!BC116&lt;&gt;"",'Calcul NEP et NEO'!BC116,"")</f>
        <v/>
      </c>
      <c r="CJ116" s="111" t="str">
        <f>IF('Calcul NEP et NEO'!BD116&lt;&gt;"",'Calcul NEP et NEO'!BD116,"")</f>
        <v/>
      </c>
      <c r="CK116" s="111" t="str">
        <f>IF('Calcul NEP et NEO'!BE116&lt;&gt;"",'Calcul NEP et NEO'!BE116,"")</f>
        <v/>
      </c>
      <c r="CL116" s="111" t="s">
        <v>32</v>
      </c>
      <c r="CM116" s="102" t="str">
        <f>IF(CL116&lt;&gt;"",VLOOKUP(CL116,Listes!$M$3:$N$7,2,FALSE),"")</f>
        <v/>
      </c>
      <c r="CN116" s="111" t="str">
        <f>IF('Calcul NEP et NEO'!BF116&lt;&gt;"",'Calcul NEP et NEO'!BF116,"")</f>
        <v/>
      </c>
      <c r="CO116" s="111" t="str">
        <f>IF('Calcul NEP et NEO'!BG116&lt;&gt;"",'Calcul NEP et NEO'!BG116,"")</f>
        <v/>
      </c>
      <c r="CP116" s="111" t="str">
        <f>IF('Calcul NEP et NEO'!BH116&lt;&gt;"",'Calcul NEP et NEO'!BH116,"")</f>
        <v/>
      </c>
      <c r="CQ116" s="111" t="s">
        <v>32</v>
      </c>
      <c r="CR116" s="102" t="str">
        <f>IF(CQ116&lt;&gt;"",VLOOKUP(CQ116,Listes!$M$3:$N$7,2,FALSE),"")</f>
        <v/>
      </c>
      <c r="CS116" s="111" t="str">
        <f>IF('Calcul NEP et NEO'!BI116&lt;&gt;"",'Calcul NEP et NEO'!BI116,"")</f>
        <v/>
      </c>
      <c r="CT116" s="111" t="str">
        <f>IF('Calcul NEP et NEO'!BJ116&lt;&gt;"",'Calcul NEP et NEO'!BJ116,"")</f>
        <v/>
      </c>
      <c r="CU116" s="111" t="str">
        <f>IF('Calcul NEP et NEO'!BK116&lt;&gt;"",'Calcul NEP et NEO'!BK116,"")</f>
        <v/>
      </c>
      <c r="CV116" s="111" t="s">
        <v>32</v>
      </c>
      <c r="CW116" s="102" t="str">
        <f>IF(CV116&lt;&gt;"",VLOOKUP(CV116,Listes!$M$3:$N$7,2,FALSE),"")</f>
        <v/>
      </c>
      <c r="CX116" s="111" t="str">
        <f>IF('Calcul NEP et NEO'!BL116&lt;&gt;"",'Calcul NEP et NEO'!BL116,"")</f>
        <v/>
      </c>
      <c r="CY116" s="111" t="str">
        <f>IF('Calcul NEP et NEO'!BM116&lt;&gt;"",'Calcul NEP et NEO'!BM116,"")</f>
        <v/>
      </c>
      <c r="CZ116" s="111" t="str">
        <f>IF('Calcul NEP et NEO'!BN116&lt;&gt;"",'Calcul NEP et NEO'!BN116,"")</f>
        <v/>
      </c>
      <c r="DA116" s="111" t="s">
        <v>32</v>
      </c>
      <c r="DB116" s="102" t="str">
        <f>IF(DA116&lt;&gt;"",VLOOKUP(DA116,Listes!$M$3:$N$7,2,FALSE),"")</f>
        <v/>
      </c>
      <c r="DC116" s="111" t="str">
        <f>IF('Calcul NEP et NEO'!BO116&lt;&gt;"",'Calcul NEP et NEO'!BO116,"")</f>
        <v/>
      </c>
      <c r="DD116" s="111" t="str">
        <f>IF('Calcul NEP et NEO'!BP116&lt;&gt;"",'Calcul NEP et NEO'!BP116,"")</f>
        <v/>
      </c>
      <c r="DE116" s="116" t="str">
        <f>IF('Calcul NEP et NEO'!BQ116&lt;&gt;"",'Calcul NEP et NEO'!BQ116,"")</f>
        <v/>
      </c>
    </row>
    <row r="117" spans="1:109" ht="14.5" hidden="1" customHeight="1" x14ac:dyDescent="0.35">
      <c r="A117" s="39" t="str">
        <f>IF('Calcul NEP et NEO'!A117&lt;&gt;"",'Calcul NEP et NEO'!A117,"")</f>
        <v>-</v>
      </c>
      <c r="B117" s="39" t="str">
        <f>IF('Calcul NEP et NEO'!B117&lt;&gt;"",'Calcul NEP et NEO'!B117,"")</f>
        <v>Opérations de nettoyage</v>
      </c>
      <c r="C117" s="39" t="str">
        <f>IF('Calcul NEP et NEO'!C117&lt;&gt;"",'Calcul NEP et NEO'!C117,"")</f>
        <v/>
      </c>
      <c r="D117" s="39" t="str">
        <f>IF('Calcul NEP et NEO'!D117&lt;&gt;"",'Calcul NEP et NEO'!D117,"")</f>
        <v/>
      </c>
      <c r="E117" s="38">
        <f>IF('Calcul NEP et NEO'!E117&lt;&gt;"",'Calcul NEP et NEO'!E117,"")</f>
        <v>100</v>
      </c>
      <c r="F117" s="38" t="str">
        <f>IF('Calcul NEP et NEO'!F117&lt;&gt;"",'Calcul NEP et NEO'!F117,"")</f>
        <v/>
      </c>
      <c r="G117" s="38" t="str">
        <f>IF('Calcul NEP et NEO'!G117&lt;&gt;"",'Calcul NEP et NEO'!G117,"")</f>
        <v/>
      </c>
      <c r="H117" s="38" t="str">
        <f>IF('Calcul NEP et NEO'!H117&lt;&gt;"",'Calcul NEP et NEO'!H117,"")</f>
        <v/>
      </c>
      <c r="I117" s="40" t="str">
        <f>IF('Calcul NEP et NEO'!I117&lt;&gt;"",'Calcul NEP et NEO'!I117,"")</f>
        <v>-</v>
      </c>
      <c r="J117" s="111" t="s">
        <v>32</v>
      </c>
      <c r="K117" s="102" t="str">
        <f>IF(J117&lt;&gt;"",VLOOKUP(J117,Listes!$M$3:$N$7,2,FALSE),"")</f>
        <v/>
      </c>
      <c r="L117" s="111" t="str">
        <f>IF('Calcul NEP et NEO'!J117&lt;&gt;"",'Calcul NEP et NEO'!J117,"")</f>
        <v/>
      </c>
      <c r="M117" s="112" t="str">
        <f>IF('Calcul NEP et NEO'!K117&lt;&gt;"",'Calcul NEP et NEO'!K117,"")</f>
        <v/>
      </c>
      <c r="N117" s="112" t="str">
        <f>IF('Calcul NEP et NEO'!L117&lt;&gt;"",'Calcul NEP et NEO'!L117,"")</f>
        <v/>
      </c>
      <c r="O117" s="111" t="s">
        <v>32</v>
      </c>
      <c r="P117" s="102" t="str">
        <f>IF(O117&lt;&gt;"",VLOOKUP(O117,Listes!$M$3:$N$7,2,FALSE),"")</f>
        <v/>
      </c>
      <c r="Q117" s="111" t="str">
        <f>IF('Calcul NEP et NEO'!M117&lt;&gt;"",'Calcul NEP et NEO'!M117,"")</f>
        <v/>
      </c>
      <c r="R117" s="112" t="str">
        <f>IF('Calcul NEP et NEO'!N117&lt;&gt;"",'Calcul NEP et NEO'!N117,"")</f>
        <v/>
      </c>
      <c r="S117" s="112" t="str">
        <f>IF('Calcul NEP et NEO'!O117&lt;&gt;"",'Calcul NEP et NEO'!O117,"")</f>
        <v/>
      </c>
      <c r="T117" s="111" t="s">
        <v>32</v>
      </c>
      <c r="U117" s="102" t="str">
        <f>IF(T117&lt;&gt;"",VLOOKUP(T117,Listes!$M$3:$N$7,2,FALSE),"")</f>
        <v/>
      </c>
      <c r="V117" s="111" t="str">
        <f>IF('Calcul NEP et NEO'!P117&lt;&gt;"",'Calcul NEP et NEO'!P117,"")</f>
        <v/>
      </c>
      <c r="W117" s="112" t="str">
        <f>IF('Calcul NEP et NEO'!Q117&lt;&gt;"",'Calcul NEP et NEO'!Q117,"")</f>
        <v/>
      </c>
      <c r="X117" s="112" t="str">
        <f>IF('Calcul NEP et NEO'!R117&lt;&gt;"",'Calcul NEP et NEO'!R117,"")</f>
        <v/>
      </c>
      <c r="Y117" s="111" t="s">
        <v>32</v>
      </c>
      <c r="Z117" s="102" t="str">
        <f>IF(Y117&lt;&gt;"",VLOOKUP(Y117,Listes!$M$3:$N$7,2,FALSE),"")</f>
        <v/>
      </c>
      <c r="AA117" s="111" t="str">
        <f>IF('Calcul NEP et NEO'!S117&lt;&gt;"",'Calcul NEP et NEO'!S117,"")</f>
        <v/>
      </c>
      <c r="AB117" s="111" t="str">
        <f>IF('Calcul NEP et NEO'!T117&lt;&gt;"",'Calcul NEP et NEO'!T117,"")</f>
        <v/>
      </c>
      <c r="AC117" s="111" t="str">
        <f>IF('Calcul NEP et NEO'!U117&lt;&gt;"",'Calcul NEP et NEO'!U117,"")</f>
        <v/>
      </c>
      <c r="AD117" s="111" t="s">
        <v>32</v>
      </c>
      <c r="AE117" s="102" t="str">
        <f>IF(AD117&lt;&gt;"",VLOOKUP(AD117,Listes!$M$3:$N$7,2,FALSE),"")</f>
        <v/>
      </c>
      <c r="AF117" s="111" t="str">
        <f>IF('Calcul NEP et NEO'!V117&lt;&gt;"",'Calcul NEP et NEO'!V117,"")</f>
        <v/>
      </c>
      <c r="AG117" s="111" t="str">
        <f>IF('Calcul NEP et NEO'!W117&lt;&gt;"",'Calcul NEP et NEO'!W117,"")</f>
        <v/>
      </c>
      <c r="AH117" s="111" t="str">
        <f>IF('Calcul NEP et NEO'!X117&lt;&gt;"",'Calcul NEP et NEO'!X117,"")</f>
        <v/>
      </c>
      <c r="AI117" s="111" t="s">
        <v>32</v>
      </c>
      <c r="AJ117" s="102" t="str">
        <f>IF(AI117&lt;&gt;"",VLOOKUP(AI117,Listes!$M$3:$N$7,2,FALSE),"")</f>
        <v/>
      </c>
      <c r="AK117" s="111" t="str">
        <f>IF('Calcul NEP et NEO'!Y117&lt;&gt;"",'Calcul NEP et NEO'!Y117,"")</f>
        <v/>
      </c>
      <c r="AL117" s="111" t="str">
        <f>IF('Calcul NEP et NEO'!Z117&lt;&gt;"",'Calcul NEP et NEO'!Z117,"")</f>
        <v/>
      </c>
      <c r="AM117" s="111" t="str">
        <f>IF('Calcul NEP et NEO'!AA117&lt;&gt;"",'Calcul NEP et NEO'!AA117,"")</f>
        <v/>
      </c>
      <c r="AN117" s="111" t="s">
        <v>32</v>
      </c>
      <c r="AO117" s="102" t="str">
        <f>IF(AN117&lt;&gt;"",VLOOKUP(AN117,Listes!$M$3:$N$7,2,FALSE),"")</f>
        <v/>
      </c>
      <c r="AP117" s="111" t="str">
        <f>IF('Calcul NEP et NEO'!AB117&lt;&gt;"",'Calcul NEP et NEO'!AB117,"")</f>
        <v/>
      </c>
      <c r="AQ117" s="111" t="str">
        <f>IF('Calcul NEP et NEO'!AC117&lt;&gt;"",'Calcul NEP et NEO'!AC117,"")</f>
        <v/>
      </c>
      <c r="AR117" s="111" t="str">
        <f>IF('Calcul NEP et NEO'!AD117&lt;&gt;"",'Calcul NEP et NEO'!AD117,"")</f>
        <v/>
      </c>
      <c r="AS117" s="111" t="s">
        <v>32</v>
      </c>
      <c r="AT117" s="102" t="str">
        <f>IF(AS117&lt;&gt;"",VLOOKUP(AS117,Listes!$M$3:$N$7,2,FALSE),"")</f>
        <v/>
      </c>
      <c r="AU117" s="111" t="str">
        <f>IF('Calcul NEP et NEO'!AE117&lt;&gt;"",'Calcul NEP et NEO'!AE117,"")</f>
        <v/>
      </c>
      <c r="AV117" s="111" t="str">
        <f>IF('Calcul NEP et NEO'!AF117&lt;&gt;"",'Calcul NEP et NEO'!AF117,"")</f>
        <v/>
      </c>
      <c r="AW117" s="111" t="str">
        <f>IF('Calcul NEP et NEO'!AG117&lt;&gt;"",'Calcul NEP et NEO'!AG117,"")</f>
        <v/>
      </c>
      <c r="AX117" s="111" t="s">
        <v>32</v>
      </c>
      <c r="AY117" s="102" t="str">
        <f>IF(AX117&lt;&gt;"",VLOOKUP(AX117,Listes!$M$3:$N$7,2,FALSE),"")</f>
        <v/>
      </c>
      <c r="AZ117" s="111" t="str">
        <f>IF('Calcul NEP et NEO'!AH117&lt;&gt;"",'Calcul NEP et NEO'!AH117,"")</f>
        <v/>
      </c>
      <c r="BA117" s="111" t="str">
        <f>IF('Calcul NEP et NEO'!AI117&lt;&gt;"",'Calcul NEP et NEO'!AI117,"")</f>
        <v/>
      </c>
      <c r="BB117" s="111" t="str">
        <f>IF('Calcul NEP et NEO'!AJ117&lt;&gt;"",'Calcul NEP et NEO'!AJ117,"")</f>
        <v/>
      </c>
      <c r="BC117" s="111" t="s">
        <v>32</v>
      </c>
      <c r="BD117" s="102" t="str">
        <f>IF(BC117&lt;&gt;"",VLOOKUP(BC117,Listes!$M$3:$N$7,2,FALSE),"")</f>
        <v/>
      </c>
      <c r="BE117" s="111" t="str">
        <f>IF('Calcul NEP et NEO'!AK117&lt;&gt;"",'Calcul NEP et NEO'!AK117,"")</f>
        <v/>
      </c>
      <c r="BF117" s="111" t="str">
        <f>IF('Calcul NEP et NEO'!AL117&lt;&gt;"",'Calcul NEP et NEO'!AL117,"")</f>
        <v/>
      </c>
      <c r="BG117" s="111" t="str">
        <f>IF('Calcul NEP et NEO'!AM117&lt;&gt;"",'Calcul NEP et NEO'!AM117,"")</f>
        <v/>
      </c>
      <c r="BH117" s="111" t="s">
        <v>32</v>
      </c>
      <c r="BI117" s="102" t="str">
        <f>IF(BH117&lt;&gt;"",VLOOKUP(BH117,Listes!$M$3:$N$7,2,FALSE),"")</f>
        <v/>
      </c>
      <c r="BJ117" s="111" t="str">
        <f>IF('Calcul NEP et NEO'!AN117&lt;&gt;"",'Calcul NEP et NEO'!AN117,"")</f>
        <v/>
      </c>
      <c r="BK117" s="111" t="str">
        <f>IF('Calcul NEP et NEO'!AO117&lt;&gt;"",'Calcul NEP et NEO'!AO117,"")</f>
        <v/>
      </c>
      <c r="BL117" s="111" t="str">
        <f>IF('Calcul NEP et NEO'!AP117&lt;&gt;"",'Calcul NEP et NEO'!AP117,"")</f>
        <v/>
      </c>
      <c r="BM117" s="111" t="s">
        <v>32</v>
      </c>
      <c r="BN117" s="102" t="str">
        <f>IF(BM117&lt;&gt;"",VLOOKUP(BM117,Listes!$M$3:$N$7,2,FALSE),"")</f>
        <v/>
      </c>
      <c r="BO117" s="111" t="str">
        <f>IF('Calcul NEP et NEO'!AQ117&lt;&gt;"",'Calcul NEP et NEO'!AQ117,"")</f>
        <v/>
      </c>
      <c r="BP117" s="111" t="str">
        <f>IF('Calcul NEP et NEO'!AR117&lt;&gt;"",'Calcul NEP et NEO'!AR117,"")</f>
        <v/>
      </c>
      <c r="BQ117" s="111" t="str">
        <f>IF('Calcul NEP et NEO'!AS117&lt;&gt;"",'Calcul NEP et NEO'!AS117,"")</f>
        <v/>
      </c>
      <c r="BR117" s="111" t="s">
        <v>32</v>
      </c>
      <c r="BS117" s="102" t="str">
        <f>IF(BR117&lt;&gt;"",VLOOKUP(BR117,Listes!$M$3:$N$7,2,FALSE),"")</f>
        <v/>
      </c>
      <c r="BT117" s="111" t="str">
        <f>IF('Calcul NEP et NEO'!AT117&lt;&gt;"",'Calcul NEP et NEO'!AT117,"")</f>
        <v/>
      </c>
      <c r="BU117" s="111" t="str">
        <f>IF('Calcul NEP et NEO'!AU117&lt;&gt;"",'Calcul NEP et NEO'!AU117,"")</f>
        <v/>
      </c>
      <c r="BV117" s="111" t="str">
        <f>IF('Calcul NEP et NEO'!AV117&lt;&gt;"",'Calcul NEP et NEO'!AV117,"")</f>
        <v/>
      </c>
      <c r="BW117" s="111" t="s">
        <v>32</v>
      </c>
      <c r="BX117" s="102" t="str">
        <f>IF(BW117&lt;&gt;"",VLOOKUP(BW117,Listes!$M$3:$N$7,2,FALSE),"")</f>
        <v/>
      </c>
      <c r="BY117" s="111" t="str">
        <f>IF('Calcul NEP et NEO'!AW117&lt;&gt;"",'Calcul NEP et NEO'!AW117,"")</f>
        <v/>
      </c>
      <c r="BZ117" s="111" t="str">
        <f>IF('Calcul NEP et NEO'!AX117&lt;&gt;"",'Calcul NEP et NEO'!AX117,"")</f>
        <v/>
      </c>
      <c r="CA117" s="111" t="str">
        <f>IF('Calcul NEP et NEO'!AY117&lt;&gt;"",'Calcul NEP et NEO'!AY117,"")</f>
        <v/>
      </c>
      <c r="CB117" s="111" t="s">
        <v>32</v>
      </c>
      <c r="CC117" s="102" t="str">
        <f>IF(CB117&lt;&gt;"",VLOOKUP(CB117,Listes!$M$3:$N$7,2,FALSE),"")</f>
        <v/>
      </c>
      <c r="CD117" s="111" t="str">
        <f>IF('Calcul NEP et NEO'!AZ117&lt;&gt;"",'Calcul NEP et NEO'!AZ117,"")</f>
        <v/>
      </c>
      <c r="CE117" s="111" t="str">
        <f>IF('Calcul NEP et NEO'!BA117&lt;&gt;"",'Calcul NEP et NEO'!BA117,"")</f>
        <v/>
      </c>
      <c r="CF117" s="111" t="str">
        <f>IF('Calcul NEP et NEO'!BB117&lt;&gt;"",'Calcul NEP et NEO'!BB117,"")</f>
        <v/>
      </c>
      <c r="CG117" s="111" t="s">
        <v>32</v>
      </c>
      <c r="CH117" s="102" t="str">
        <f>IF(CG117&lt;&gt;"",VLOOKUP(CG117,Listes!$M$3:$N$7,2,FALSE),"")</f>
        <v/>
      </c>
      <c r="CI117" s="111" t="str">
        <f>IF('Calcul NEP et NEO'!BC117&lt;&gt;"",'Calcul NEP et NEO'!BC117,"")</f>
        <v/>
      </c>
      <c r="CJ117" s="111" t="str">
        <f>IF('Calcul NEP et NEO'!BD117&lt;&gt;"",'Calcul NEP et NEO'!BD117,"")</f>
        <v/>
      </c>
      <c r="CK117" s="111" t="str">
        <f>IF('Calcul NEP et NEO'!BE117&lt;&gt;"",'Calcul NEP et NEO'!BE117,"")</f>
        <v/>
      </c>
      <c r="CL117" s="111" t="s">
        <v>32</v>
      </c>
      <c r="CM117" s="102" t="str">
        <f>IF(CL117&lt;&gt;"",VLOOKUP(CL117,Listes!$M$3:$N$7,2,FALSE),"")</f>
        <v/>
      </c>
      <c r="CN117" s="111" t="str">
        <f>IF('Calcul NEP et NEO'!BF117&lt;&gt;"",'Calcul NEP et NEO'!BF117,"")</f>
        <v/>
      </c>
      <c r="CO117" s="111" t="str">
        <f>IF('Calcul NEP et NEO'!BG117&lt;&gt;"",'Calcul NEP et NEO'!BG117,"")</f>
        <v/>
      </c>
      <c r="CP117" s="111" t="str">
        <f>IF('Calcul NEP et NEO'!BH117&lt;&gt;"",'Calcul NEP et NEO'!BH117,"")</f>
        <v/>
      </c>
      <c r="CQ117" s="111" t="s">
        <v>32</v>
      </c>
      <c r="CR117" s="102" t="str">
        <f>IF(CQ117&lt;&gt;"",VLOOKUP(CQ117,Listes!$M$3:$N$7,2,FALSE),"")</f>
        <v/>
      </c>
      <c r="CS117" s="111" t="str">
        <f>IF('Calcul NEP et NEO'!BI117&lt;&gt;"",'Calcul NEP et NEO'!BI117,"")</f>
        <v/>
      </c>
      <c r="CT117" s="111" t="str">
        <f>IF('Calcul NEP et NEO'!BJ117&lt;&gt;"",'Calcul NEP et NEO'!BJ117,"")</f>
        <v/>
      </c>
      <c r="CU117" s="111" t="str">
        <f>IF('Calcul NEP et NEO'!BK117&lt;&gt;"",'Calcul NEP et NEO'!BK117,"")</f>
        <v/>
      </c>
      <c r="CV117" s="111" t="s">
        <v>32</v>
      </c>
      <c r="CW117" s="102" t="str">
        <f>IF(CV117&lt;&gt;"",VLOOKUP(CV117,Listes!$M$3:$N$7,2,FALSE),"")</f>
        <v/>
      </c>
      <c r="CX117" s="111" t="str">
        <f>IF('Calcul NEP et NEO'!BL117&lt;&gt;"",'Calcul NEP et NEO'!BL117,"")</f>
        <v/>
      </c>
      <c r="CY117" s="111" t="str">
        <f>IF('Calcul NEP et NEO'!BM117&lt;&gt;"",'Calcul NEP et NEO'!BM117,"")</f>
        <v/>
      </c>
      <c r="CZ117" s="111" t="str">
        <f>IF('Calcul NEP et NEO'!BN117&lt;&gt;"",'Calcul NEP et NEO'!BN117,"")</f>
        <v/>
      </c>
      <c r="DA117" s="111" t="s">
        <v>32</v>
      </c>
      <c r="DB117" s="102" t="str">
        <f>IF(DA117&lt;&gt;"",VLOOKUP(DA117,Listes!$M$3:$N$7,2,FALSE),"")</f>
        <v/>
      </c>
      <c r="DC117" s="111" t="str">
        <f>IF('Calcul NEP et NEO'!BO117&lt;&gt;"",'Calcul NEP et NEO'!BO117,"")</f>
        <v/>
      </c>
      <c r="DD117" s="111" t="str">
        <f>IF('Calcul NEP et NEO'!BP117&lt;&gt;"",'Calcul NEP et NEO'!BP117,"")</f>
        <v/>
      </c>
      <c r="DE117" s="116" t="str">
        <f>IF('Calcul NEP et NEO'!BQ117&lt;&gt;"",'Calcul NEP et NEO'!BQ117,"")</f>
        <v/>
      </c>
    </row>
    <row r="118" spans="1:109" ht="14.5" hidden="1" customHeight="1" x14ac:dyDescent="0.35">
      <c r="A118" s="39" t="str">
        <f>IF('Calcul NEP et NEO'!A118&lt;&gt;"",'Calcul NEP et NEO'!A118,"")</f>
        <v>-</v>
      </c>
      <c r="B118" s="39" t="str">
        <f>IF('Calcul NEP et NEO'!B118&lt;&gt;"",'Calcul NEP et NEO'!B118,"")</f>
        <v>Opérations de nettoyage</v>
      </c>
      <c r="C118" s="39" t="str">
        <f>IF('Calcul NEP et NEO'!C118&lt;&gt;"",'Calcul NEP et NEO'!C118,"")</f>
        <v/>
      </c>
      <c r="D118" s="39" t="str">
        <f>IF('Calcul NEP et NEO'!D118&lt;&gt;"",'Calcul NEP et NEO'!D118,"")</f>
        <v/>
      </c>
      <c r="E118" s="38">
        <f>IF('Calcul NEP et NEO'!E118&lt;&gt;"",'Calcul NEP et NEO'!E118,"")</f>
        <v>100</v>
      </c>
      <c r="F118" s="38" t="str">
        <f>IF('Calcul NEP et NEO'!F118&lt;&gt;"",'Calcul NEP et NEO'!F118,"")</f>
        <v/>
      </c>
      <c r="G118" s="38" t="str">
        <f>IF('Calcul NEP et NEO'!G118&lt;&gt;"",'Calcul NEP et NEO'!G118,"")</f>
        <v/>
      </c>
      <c r="H118" s="38" t="str">
        <f>IF('Calcul NEP et NEO'!H118&lt;&gt;"",'Calcul NEP et NEO'!H118,"")</f>
        <v/>
      </c>
      <c r="I118" s="40" t="str">
        <f>IF('Calcul NEP et NEO'!I118&lt;&gt;"",'Calcul NEP et NEO'!I118,"")</f>
        <v>-</v>
      </c>
      <c r="J118" s="111" t="s">
        <v>32</v>
      </c>
      <c r="K118" s="102" t="str">
        <f>IF(J118&lt;&gt;"",VLOOKUP(J118,Listes!$M$3:$N$7,2,FALSE),"")</f>
        <v/>
      </c>
      <c r="L118" s="111" t="str">
        <f>IF('Calcul NEP et NEO'!J118&lt;&gt;"",'Calcul NEP et NEO'!J118,"")</f>
        <v/>
      </c>
      <c r="M118" s="112" t="str">
        <f>IF('Calcul NEP et NEO'!K118&lt;&gt;"",'Calcul NEP et NEO'!K118,"")</f>
        <v/>
      </c>
      <c r="N118" s="112" t="str">
        <f>IF('Calcul NEP et NEO'!L118&lt;&gt;"",'Calcul NEP et NEO'!L118,"")</f>
        <v/>
      </c>
      <c r="O118" s="111" t="s">
        <v>32</v>
      </c>
      <c r="P118" s="102" t="str">
        <f>IF(O118&lt;&gt;"",VLOOKUP(O118,Listes!$M$3:$N$7,2,FALSE),"")</f>
        <v/>
      </c>
      <c r="Q118" s="111" t="str">
        <f>IF('Calcul NEP et NEO'!M118&lt;&gt;"",'Calcul NEP et NEO'!M118,"")</f>
        <v/>
      </c>
      <c r="R118" s="112" t="str">
        <f>IF('Calcul NEP et NEO'!N118&lt;&gt;"",'Calcul NEP et NEO'!N118,"")</f>
        <v/>
      </c>
      <c r="S118" s="112" t="str">
        <f>IF('Calcul NEP et NEO'!O118&lt;&gt;"",'Calcul NEP et NEO'!O118,"")</f>
        <v/>
      </c>
      <c r="T118" s="111" t="s">
        <v>32</v>
      </c>
      <c r="U118" s="102" t="str">
        <f>IF(T118&lt;&gt;"",VLOOKUP(T118,Listes!$M$3:$N$7,2,FALSE),"")</f>
        <v/>
      </c>
      <c r="V118" s="111" t="str">
        <f>IF('Calcul NEP et NEO'!P118&lt;&gt;"",'Calcul NEP et NEO'!P118,"")</f>
        <v/>
      </c>
      <c r="W118" s="112" t="str">
        <f>IF('Calcul NEP et NEO'!Q118&lt;&gt;"",'Calcul NEP et NEO'!Q118,"")</f>
        <v/>
      </c>
      <c r="X118" s="112" t="str">
        <f>IF('Calcul NEP et NEO'!R118&lt;&gt;"",'Calcul NEP et NEO'!R118,"")</f>
        <v/>
      </c>
      <c r="Y118" s="111" t="s">
        <v>32</v>
      </c>
      <c r="Z118" s="102" t="str">
        <f>IF(Y118&lt;&gt;"",VLOOKUP(Y118,Listes!$M$3:$N$7,2,FALSE),"")</f>
        <v/>
      </c>
      <c r="AA118" s="111" t="str">
        <f>IF('Calcul NEP et NEO'!S118&lt;&gt;"",'Calcul NEP et NEO'!S118,"")</f>
        <v/>
      </c>
      <c r="AB118" s="111" t="str">
        <f>IF('Calcul NEP et NEO'!T118&lt;&gt;"",'Calcul NEP et NEO'!T118,"")</f>
        <v/>
      </c>
      <c r="AC118" s="111" t="str">
        <f>IF('Calcul NEP et NEO'!U118&lt;&gt;"",'Calcul NEP et NEO'!U118,"")</f>
        <v/>
      </c>
      <c r="AD118" s="111" t="s">
        <v>32</v>
      </c>
      <c r="AE118" s="102" t="str">
        <f>IF(AD118&lt;&gt;"",VLOOKUP(AD118,Listes!$M$3:$N$7,2,FALSE),"")</f>
        <v/>
      </c>
      <c r="AF118" s="111" t="str">
        <f>IF('Calcul NEP et NEO'!V118&lt;&gt;"",'Calcul NEP et NEO'!V118,"")</f>
        <v/>
      </c>
      <c r="AG118" s="111" t="str">
        <f>IF('Calcul NEP et NEO'!W118&lt;&gt;"",'Calcul NEP et NEO'!W118,"")</f>
        <v/>
      </c>
      <c r="AH118" s="111" t="str">
        <f>IF('Calcul NEP et NEO'!X118&lt;&gt;"",'Calcul NEP et NEO'!X118,"")</f>
        <v/>
      </c>
      <c r="AI118" s="111" t="s">
        <v>32</v>
      </c>
      <c r="AJ118" s="102" t="str">
        <f>IF(AI118&lt;&gt;"",VLOOKUP(AI118,Listes!$M$3:$N$7,2,FALSE),"")</f>
        <v/>
      </c>
      <c r="AK118" s="111" t="str">
        <f>IF('Calcul NEP et NEO'!Y118&lt;&gt;"",'Calcul NEP et NEO'!Y118,"")</f>
        <v/>
      </c>
      <c r="AL118" s="111" t="str">
        <f>IF('Calcul NEP et NEO'!Z118&lt;&gt;"",'Calcul NEP et NEO'!Z118,"")</f>
        <v/>
      </c>
      <c r="AM118" s="111" t="str">
        <f>IF('Calcul NEP et NEO'!AA118&lt;&gt;"",'Calcul NEP et NEO'!AA118,"")</f>
        <v/>
      </c>
      <c r="AN118" s="111" t="s">
        <v>32</v>
      </c>
      <c r="AO118" s="102" t="str">
        <f>IF(AN118&lt;&gt;"",VLOOKUP(AN118,Listes!$M$3:$N$7,2,FALSE),"")</f>
        <v/>
      </c>
      <c r="AP118" s="111" t="str">
        <f>IF('Calcul NEP et NEO'!AB118&lt;&gt;"",'Calcul NEP et NEO'!AB118,"")</f>
        <v/>
      </c>
      <c r="AQ118" s="111" t="str">
        <f>IF('Calcul NEP et NEO'!AC118&lt;&gt;"",'Calcul NEP et NEO'!AC118,"")</f>
        <v/>
      </c>
      <c r="AR118" s="111" t="str">
        <f>IF('Calcul NEP et NEO'!AD118&lt;&gt;"",'Calcul NEP et NEO'!AD118,"")</f>
        <v/>
      </c>
      <c r="AS118" s="111" t="s">
        <v>32</v>
      </c>
      <c r="AT118" s="102" t="str">
        <f>IF(AS118&lt;&gt;"",VLOOKUP(AS118,Listes!$M$3:$N$7,2,FALSE),"")</f>
        <v/>
      </c>
      <c r="AU118" s="111" t="str">
        <f>IF('Calcul NEP et NEO'!AE118&lt;&gt;"",'Calcul NEP et NEO'!AE118,"")</f>
        <v/>
      </c>
      <c r="AV118" s="111" t="str">
        <f>IF('Calcul NEP et NEO'!AF118&lt;&gt;"",'Calcul NEP et NEO'!AF118,"")</f>
        <v/>
      </c>
      <c r="AW118" s="111" t="str">
        <f>IF('Calcul NEP et NEO'!AG118&lt;&gt;"",'Calcul NEP et NEO'!AG118,"")</f>
        <v/>
      </c>
      <c r="AX118" s="111" t="s">
        <v>32</v>
      </c>
      <c r="AY118" s="102" t="str">
        <f>IF(AX118&lt;&gt;"",VLOOKUP(AX118,Listes!$M$3:$N$7,2,FALSE),"")</f>
        <v/>
      </c>
      <c r="AZ118" s="111" t="str">
        <f>IF('Calcul NEP et NEO'!AH118&lt;&gt;"",'Calcul NEP et NEO'!AH118,"")</f>
        <v/>
      </c>
      <c r="BA118" s="111" t="str">
        <f>IF('Calcul NEP et NEO'!AI118&lt;&gt;"",'Calcul NEP et NEO'!AI118,"")</f>
        <v/>
      </c>
      <c r="BB118" s="111" t="str">
        <f>IF('Calcul NEP et NEO'!AJ118&lt;&gt;"",'Calcul NEP et NEO'!AJ118,"")</f>
        <v/>
      </c>
      <c r="BC118" s="111" t="s">
        <v>32</v>
      </c>
      <c r="BD118" s="102" t="str">
        <f>IF(BC118&lt;&gt;"",VLOOKUP(BC118,Listes!$M$3:$N$7,2,FALSE),"")</f>
        <v/>
      </c>
      <c r="BE118" s="111" t="str">
        <f>IF('Calcul NEP et NEO'!AK118&lt;&gt;"",'Calcul NEP et NEO'!AK118,"")</f>
        <v/>
      </c>
      <c r="BF118" s="111" t="str">
        <f>IF('Calcul NEP et NEO'!AL118&lt;&gt;"",'Calcul NEP et NEO'!AL118,"")</f>
        <v/>
      </c>
      <c r="BG118" s="111" t="str">
        <f>IF('Calcul NEP et NEO'!AM118&lt;&gt;"",'Calcul NEP et NEO'!AM118,"")</f>
        <v/>
      </c>
      <c r="BH118" s="111" t="s">
        <v>32</v>
      </c>
      <c r="BI118" s="102" t="str">
        <f>IF(BH118&lt;&gt;"",VLOOKUP(BH118,Listes!$M$3:$N$7,2,FALSE),"")</f>
        <v/>
      </c>
      <c r="BJ118" s="111" t="str">
        <f>IF('Calcul NEP et NEO'!AN118&lt;&gt;"",'Calcul NEP et NEO'!AN118,"")</f>
        <v/>
      </c>
      <c r="BK118" s="111" t="str">
        <f>IF('Calcul NEP et NEO'!AO118&lt;&gt;"",'Calcul NEP et NEO'!AO118,"")</f>
        <v/>
      </c>
      <c r="BL118" s="111" t="str">
        <f>IF('Calcul NEP et NEO'!AP118&lt;&gt;"",'Calcul NEP et NEO'!AP118,"")</f>
        <v/>
      </c>
      <c r="BM118" s="111" t="s">
        <v>32</v>
      </c>
      <c r="BN118" s="102" t="str">
        <f>IF(BM118&lt;&gt;"",VLOOKUP(BM118,Listes!$M$3:$N$7,2,FALSE),"")</f>
        <v/>
      </c>
      <c r="BO118" s="111" t="str">
        <f>IF('Calcul NEP et NEO'!AQ118&lt;&gt;"",'Calcul NEP et NEO'!AQ118,"")</f>
        <v/>
      </c>
      <c r="BP118" s="111" t="str">
        <f>IF('Calcul NEP et NEO'!AR118&lt;&gt;"",'Calcul NEP et NEO'!AR118,"")</f>
        <v/>
      </c>
      <c r="BQ118" s="111" t="str">
        <f>IF('Calcul NEP et NEO'!AS118&lt;&gt;"",'Calcul NEP et NEO'!AS118,"")</f>
        <v/>
      </c>
      <c r="BR118" s="111" t="s">
        <v>32</v>
      </c>
      <c r="BS118" s="102" t="str">
        <f>IF(BR118&lt;&gt;"",VLOOKUP(BR118,Listes!$M$3:$N$7,2,FALSE),"")</f>
        <v/>
      </c>
      <c r="BT118" s="111" t="str">
        <f>IF('Calcul NEP et NEO'!AT118&lt;&gt;"",'Calcul NEP et NEO'!AT118,"")</f>
        <v/>
      </c>
      <c r="BU118" s="111" t="str">
        <f>IF('Calcul NEP et NEO'!AU118&lt;&gt;"",'Calcul NEP et NEO'!AU118,"")</f>
        <v/>
      </c>
      <c r="BV118" s="111" t="str">
        <f>IF('Calcul NEP et NEO'!AV118&lt;&gt;"",'Calcul NEP et NEO'!AV118,"")</f>
        <v/>
      </c>
      <c r="BW118" s="111" t="s">
        <v>32</v>
      </c>
      <c r="BX118" s="102" t="str">
        <f>IF(BW118&lt;&gt;"",VLOOKUP(BW118,Listes!$M$3:$N$7,2,FALSE),"")</f>
        <v/>
      </c>
      <c r="BY118" s="111" t="str">
        <f>IF('Calcul NEP et NEO'!AW118&lt;&gt;"",'Calcul NEP et NEO'!AW118,"")</f>
        <v/>
      </c>
      <c r="BZ118" s="111" t="str">
        <f>IF('Calcul NEP et NEO'!AX118&lt;&gt;"",'Calcul NEP et NEO'!AX118,"")</f>
        <v/>
      </c>
      <c r="CA118" s="111" t="str">
        <f>IF('Calcul NEP et NEO'!AY118&lt;&gt;"",'Calcul NEP et NEO'!AY118,"")</f>
        <v/>
      </c>
      <c r="CB118" s="111" t="s">
        <v>32</v>
      </c>
      <c r="CC118" s="102" t="str">
        <f>IF(CB118&lt;&gt;"",VLOOKUP(CB118,Listes!$M$3:$N$7,2,FALSE),"")</f>
        <v/>
      </c>
      <c r="CD118" s="111" t="str">
        <f>IF('Calcul NEP et NEO'!AZ118&lt;&gt;"",'Calcul NEP et NEO'!AZ118,"")</f>
        <v/>
      </c>
      <c r="CE118" s="111" t="str">
        <f>IF('Calcul NEP et NEO'!BA118&lt;&gt;"",'Calcul NEP et NEO'!BA118,"")</f>
        <v/>
      </c>
      <c r="CF118" s="111" t="str">
        <f>IF('Calcul NEP et NEO'!BB118&lt;&gt;"",'Calcul NEP et NEO'!BB118,"")</f>
        <v/>
      </c>
      <c r="CG118" s="111" t="s">
        <v>32</v>
      </c>
      <c r="CH118" s="102" t="str">
        <f>IF(CG118&lt;&gt;"",VLOOKUP(CG118,Listes!$M$3:$N$7,2,FALSE),"")</f>
        <v/>
      </c>
      <c r="CI118" s="111" t="str">
        <f>IF('Calcul NEP et NEO'!BC118&lt;&gt;"",'Calcul NEP et NEO'!BC118,"")</f>
        <v/>
      </c>
      <c r="CJ118" s="111" t="str">
        <f>IF('Calcul NEP et NEO'!BD118&lt;&gt;"",'Calcul NEP et NEO'!BD118,"")</f>
        <v/>
      </c>
      <c r="CK118" s="111" t="str">
        <f>IF('Calcul NEP et NEO'!BE118&lt;&gt;"",'Calcul NEP et NEO'!BE118,"")</f>
        <v/>
      </c>
      <c r="CL118" s="111" t="s">
        <v>32</v>
      </c>
      <c r="CM118" s="102" t="str">
        <f>IF(CL118&lt;&gt;"",VLOOKUP(CL118,Listes!$M$3:$N$7,2,FALSE),"")</f>
        <v/>
      </c>
      <c r="CN118" s="111" t="str">
        <f>IF('Calcul NEP et NEO'!BF118&lt;&gt;"",'Calcul NEP et NEO'!BF118,"")</f>
        <v/>
      </c>
      <c r="CO118" s="111" t="str">
        <f>IF('Calcul NEP et NEO'!BG118&lt;&gt;"",'Calcul NEP et NEO'!BG118,"")</f>
        <v/>
      </c>
      <c r="CP118" s="111" t="str">
        <f>IF('Calcul NEP et NEO'!BH118&lt;&gt;"",'Calcul NEP et NEO'!BH118,"")</f>
        <v/>
      </c>
      <c r="CQ118" s="111" t="s">
        <v>32</v>
      </c>
      <c r="CR118" s="102" t="str">
        <f>IF(CQ118&lt;&gt;"",VLOOKUP(CQ118,Listes!$M$3:$N$7,2,FALSE),"")</f>
        <v/>
      </c>
      <c r="CS118" s="111" t="str">
        <f>IF('Calcul NEP et NEO'!BI118&lt;&gt;"",'Calcul NEP et NEO'!BI118,"")</f>
        <v/>
      </c>
      <c r="CT118" s="111" t="str">
        <f>IF('Calcul NEP et NEO'!BJ118&lt;&gt;"",'Calcul NEP et NEO'!BJ118,"")</f>
        <v/>
      </c>
      <c r="CU118" s="111" t="str">
        <f>IF('Calcul NEP et NEO'!BK118&lt;&gt;"",'Calcul NEP et NEO'!BK118,"")</f>
        <v/>
      </c>
      <c r="CV118" s="111" t="s">
        <v>32</v>
      </c>
      <c r="CW118" s="102" t="str">
        <f>IF(CV118&lt;&gt;"",VLOOKUP(CV118,Listes!$M$3:$N$7,2,FALSE),"")</f>
        <v/>
      </c>
      <c r="CX118" s="111" t="str">
        <f>IF('Calcul NEP et NEO'!BL118&lt;&gt;"",'Calcul NEP et NEO'!BL118,"")</f>
        <v/>
      </c>
      <c r="CY118" s="111" t="str">
        <f>IF('Calcul NEP et NEO'!BM118&lt;&gt;"",'Calcul NEP et NEO'!BM118,"")</f>
        <v/>
      </c>
      <c r="CZ118" s="111" t="str">
        <f>IF('Calcul NEP et NEO'!BN118&lt;&gt;"",'Calcul NEP et NEO'!BN118,"")</f>
        <v/>
      </c>
      <c r="DA118" s="111" t="s">
        <v>32</v>
      </c>
      <c r="DB118" s="102" t="str">
        <f>IF(DA118&lt;&gt;"",VLOOKUP(DA118,Listes!$M$3:$N$7,2,FALSE),"")</f>
        <v/>
      </c>
      <c r="DC118" s="111" t="str">
        <f>IF('Calcul NEP et NEO'!BO118&lt;&gt;"",'Calcul NEP et NEO'!BO118,"")</f>
        <v/>
      </c>
      <c r="DD118" s="111" t="str">
        <f>IF('Calcul NEP et NEO'!BP118&lt;&gt;"",'Calcul NEP et NEO'!BP118,"")</f>
        <v/>
      </c>
      <c r="DE118" s="116" t="str">
        <f>IF('Calcul NEP et NEO'!BQ118&lt;&gt;"",'Calcul NEP et NEO'!BQ118,"")</f>
        <v/>
      </c>
    </row>
    <row r="119" spans="1:109" ht="14.5" hidden="1" customHeight="1" x14ac:dyDescent="0.35">
      <c r="A119" s="39" t="str">
        <f>IF('Calcul NEP et NEO'!A119&lt;&gt;"",'Calcul NEP et NEO'!A119,"")</f>
        <v>-</v>
      </c>
      <c r="B119" s="39" t="str">
        <f>IF('Calcul NEP et NEO'!B119&lt;&gt;"",'Calcul NEP et NEO'!B119,"")</f>
        <v>Opérations de nettoyage</v>
      </c>
      <c r="C119" s="39" t="str">
        <f>IF('Calcul NEP et NEO'!C119&lt;&gt;"",'Calcul NEP et NEO'!C119,"")</f>
        <v/>
      </c>
      <c r="D119" s="39" t="str">
        <f>IF('Calcul NEP et NEO'!D119&lt;&gt;"",'Calcul NEP et NEO'!D119,"")</f>
        <v/>
      </c>
      <c r="E119" s="38">
        <f>IF('Calcul NEP et NEO'!E119&lt;&gt;"",'Calcul NEP et NEO'!E119,"")</f>
        <v>100</v>
      </c>
      <c r="F119" s="38" t="str">
        <f>IF('Calcul NEP et NEO'!F119&lt;&gt;"",'Calcul NEP et NEO'!F119,"")</f>
        <v/>
      </c>
      <c r="G119" s="38" t="str">
        <f>IF('Calcul NEP et NEO'!G119&lt;&gt;"",'Calcul NEP et NEO'!G119,"")</f>
        <v/>
      </c>
      <c r="H119" s="38" t="str">
        <f>IF('Calcul NEP et NEO'!H119&lt;&gt;"",'Calcul NEP et NEO'!H119,"")</f>
        <v/>
      </c>
      <c r="I119" s="40" t="str">
        <f>IF('Calcul NEP et NEO'!I119&lt;&gt;"",'Calcul NEP et NEO'!I119,"")</f>
        <v>-</v>
      </c>
      <c r="J119" s="111" t="s">
        <v>32</v>
      </c>
      <c r="K119" s="102" t="str">
        <f>IF(J119&lt;&gt;"",VLOOKUP(J119,Listes!$M$3:$N$7,2,FALSE),"")</f>
        <v/>
      </c>
      <c r="L119" s="111" t="str">
        <f>IF('Calcul NEP et NEO'!J119&lt;&gt;"",'Calcul NEP et NEO'!J119,"")</f>
        <v/>
      </c>
      <c r="M119" s="112" t="str">
        <f>IF('Calcul NEP et NEO'!K119&lt;&gt;"",'Calcul NEP et NEO'!K119,"")</f>
        <v/>
      </c>
      <c r="N119" s="112" t="str">
        <f>IF('Calcul NEP et NEO'!L119&lt;&gt;"",'Calcul NEP et NEO'!L119,"")</f>
        <v/>
      </c>
      <c r="O119" s="111" t="s">
        <v>32</v>
      </c>
      <c r="P119" s="102" t="str">
        <f>IF(O119&lt;&gt;"",VLOOKUP(O119,Listes!$M$3:$N$7,2,FALSE),"")</f>
        <v/>
      </c>
      <c r="Q119" s="111" t="str">
        <f>IF('Calcul NEP et NEO'!M119&lt;&gt;"",'Calcul NEP et NEO'!M119,"")</f>
        <v/>
      </c>
      <c r="R119" s="112" t="str">
        <f>IF('Calcul NEP et NEO'!N119&lt;&gt;"",'Calcul NEP et NEO'!N119,"")</f>
        <v/>
      </c>
      <c r="S119" s="112" t="str">
        <f>IF('Calcul NEP et NEO'!O119&lt;&gt;"",'Calcul NEP et NEO'!O119,"")</f>
        <v/>
      </c>
      <c r="T119" s="111" t="s">
        <v>32</v>
      </c>
      <c r="U119" s="102" t="str">
        <f>IF(T119&lt;&gt;"",VLOOKUP(T119,Listes!$M$3:$N$7,2,FALSE),"")</f>
        <v/>
      </c>
      <c r="V119" s="111" t="str">
        <f>IF('Calcul NEP et NEO'!P119&lt;&gt;"",'Calcul NEP et NEO'!P119,"")</f>
        <v/>
      </c>
      <c r="W119" s="112" t="str">
        <f>IF('Calcul NEP et NEO'!Q119&lt;&gt;"",'Calcul NEP et NEO'!Q119,"")</f>
        <v/>
      </c>
      <c r="X119" s="112" t="str">
        <f>IF('Calcul NEP et NEO'!R119&lt;&gt;"",'Calcul NEP et NEO'!R119,"")</f>
        <v/>
      </c>
      <c r="Y119" s="111" t="s">
        <v>32</v>
      </c>
      <c r="Z119" s="102" t="str">
        <f>IF(Y119&lt;&gt;"",VLOOKUP(Y119,Listes!$M$3:$N$7,2,FALSE),"")</f>
        <v/>
      </c>
      <c r="AA119" s="111" t="str">
        <f>IF('Calcul NEP et NEO'!S119&lt;&gt;"",'Calcul NEP et NEO'!S119,"")</f>
        <v/>
      </c>
      <c r="AB119" s="111" t="str">
        <f>IF('Calcul NEP et NEO'!T119&lt;&gt;"",'Calcul NEP et NEO'!T119,"")</f>
        <v/>
      </c>
      <c r="AC119" s="111" t="str">
        <f>IF('Calcul NEP et NEO'!U119&lt;&gt;"",'Calcul NEP et NEO'!U119,"")</f>
        <v/>
      </c>
      <c r="AD119" s="111" t="s">
        <v>32</v>
      </c>
      <c r="AE119" s="102" t="str">
        <f>IF(AD119&lt;&gt;"",VLOOKUP(AD119,Listes!$M$3:$N$7,2,FALSE),"")</f>
        <v/>
      </c>
      <c r="AF119" s="111" t="str">
        <f>IF('Calcul NEP et NEO'!V119&lt;&gt;"",'Calcul NEP et NEO'!V119,"")</f>
        <v/>
      </c>
      <c r="AG119" s="111" t="str">
        <f>IF('Calcul NEP et NEO'!W119&lt;&gt;"",'Calcul NEP et NEO'!W119,"")</f>
        <v/>
      </c>
      <c r="AH119" s="111" t="str">
        <f>IF('Calcul NEP et NEO'!X119&lt;&gt;"",'Calcul NEP et NEO'!X119,"")</f>
        <v/>
      </c>
      <c r="AI119" s="111" t="s">
        <v>32</v>
      </c>
      <c r="AJ119" s="102" t="str">
        <f>IF(AI119&lt;&gt;"",VLOOKUP(AI119,Listes!$M$3:$N$7,2,FALSE),"")</f>
        <v/>
      </c>
      <c r="AK119" s="111" t="str">
        <f>IF('Calcul NEP et NEO'!Y119&lt;&gt;"",'Calcul NEP et NEO'!Y119,"")</f>
        <v/>
      </c>
      <c r="AL119" s="111" t="str">
        <f>IF('Calcul NEP et NEO'!Z119&lt;&gt;"",'Calcul NEP et NEO'!Z119,"")</f>
        <v/>
      </c>
      <c r="AM119" s="111" t="str">
        <f>IF('Calcul NEP et NEO'!AA119&lt;&gt;"",'Calcul NEP et NEO'!AA119,"")</f>
        <v/>
      </c>
      <c r="AN119" s="111" t="s">
        <v>32</v>
      </c>
      <c r="AO119" s="102" t="str">
        <f>IF(AN119&lt;&gt;"",VLOOKUP(AN119,Listes!$M$3:$N$7,2,FALSE),"")</f>
        <v/>
      </c>
      <c r="AP119" s="111" t="str">
        <f>IF('Calcul NEP et NEO'!AB119&lt;&gt;"",'Calcul NEP et NEO'!AB119,"")</f>
        <v/>
      </c>
      <c r="AQ119" s="111" t="str">
        <f>IF('Calcul NEP et NEO'!AC119&lt;&gt;"",'Calcul NEP et NEO'!AC119,"")</f>
        <v/>
      </c>
      <c r="AR119" s="111" t="str">
        <f>IF('Calcul NEP et NEO'!AD119&lt;&gt;"",'Calcul NEP et NEO'!AD119,"")</f>
        <v/>
      </c>
      <c r="AS119" s="111" t="s">
        <v>32</v>
      </c>
      <c r="AT119" s="102" t="str">
        <f>IF(AS119&lt;&gt;"",VLOOKUP(AS119,Listes!$M$3:$N$7,2,FALSE),"")</f>
        <v/>
      </c>
      <c r="AU119" s="111" t="str">
        <f>IF('Calcul NEP et NEO'!AE119&lt;&gt;"",'Calcul NEP et NEO'!AE119,"")</f>
        <v/>
      </c>
      <c r="AV119" s="111" t="str">
        <f>IF('Calcul NEP et NEO'!AF119&lt;&gt;"",'Calcul NEP et NEO'!AF119,"")</f>
        <v/>
      </c>
      <c r="AW119" s="111" t="str">
        <f>IF('Calcul NEP et NEO'!AG119&lt;&gt;"",'Calcul NEP et NEO'!AG119,"")</f>
        <v/>
      </c>
      <c r="AX119" s="111" t="s">
        <v>32</v>
      </c>
      <c r="AY119" s="102" t="str">
        <f>IF(AX119&lt;&gt;"",VLOOKUP(AX119,Listes!$M$3:$N$7,2,FALSE),"")</f>
        <v/>
      </c>
      <c r="AZ119" s="111" t="str">
        <f>IF('Calcul NEP et NEO'!AH119&lt;&gt;"",'Calcul NEP et NEO'!AH119,"")</f>
        <v/>
      </c>
      <c r="BA119" s="111" t="str">
        <f>IF('Calcul NEP et NEO'!AI119&lt;&gt;"",'Calcul NEP et NEO'!AI119,"")</f>
        <v/>
      </c>
      <c r="BB119" s="111" t="str">
        <f>IF('Calcul NEP et NEO'!AJ119&lt;&gt;"",'Calcul NEP et NEO'!AJ119,"")</f>
        <v/>
      </c>
      <c r="BC119" s="111" t="s">
        <v>32</v>
      </c>
      <c r="BD119" s="102" t="str">
        <f>IF(BC119&lt;&gt;"",VLOOKUP(BC119,Listes!$M$3:$N$7,2,FALSE),"")</f>
        <v/>
      </c>
      <c r="BE119" s="111" t="str">
        <f>IF('Calcul NEP et NEO'!AK119&lt;&gt;"",'Calcul NEP et NEO'!AK119,"")</f>
        <v/>
      </c>
      <c r="BF119" s="111" t="str">
        <f>IF('Calcul NEP et NEO'!AL119&lt;&gt;"",'Calcul NEP et NEO'!AL119,"")</f>
        <v/>
      </c>
      <c r="BG119" s="111" t="str">
        <f>IF('Calcul NEP et NEO'!AM119&lt;&gt;"",'Calcul NEP et NEO'!AM119,"")</f>
        <v/>
      </c>
      <c r="BH119" s="111" t="s">
        <v>32</v>
      </c>
      <c r="BI119" s="102" t="str">
        <f>IF(BH119&lt;&gt;"",VLOOKUP(BH119,Listes!$M$3:$N$7,2,FALSE),"")</f>
        <v/>
      </c>
      <c r="BJ119" s="111" t="str">
        <f>IF('Calcul NEP et NEO'!AN119&lt;&gt;"",'Calcul NEP et NEO'!AN119,"")</f>
        <v/>
      </c>
      <c r="BK119" s="111" t="str">
        <f>IF('Calcul NEP et NEO'!AO119&lt;&gt;"",'Calcul NEP et NEO'!AO119,"")</f>
        <v/>
      </c>
      <c r="BL119" s="111" t="str">
        <f>IF('Calcul NEP et NEO'!AP119&lt;&gt;"",'Calcul NEP et NEO'!AP119,"")</f>
        <v/>
      </c>
      <c r="BM119" s="111" t="s">
        <v>32</v>
      </c>
      <c r="BN119" s="102" t="str">
        <f>IF(BM119&lt;&gt;"",VLOOKUP(BM119,Listes!$M$3:$N$7,2,FALSE),"")</f>
        <v/>
      </c>
      <c r="BO119" s="111" t="str">
        <f>IF('Calcul NEP et NEO'!AQ119&lt;&gt;"",'Calcul NEP et NEO'!AQ119,"")</f>
        <v/>
      </c>
      <c r="BP119" s="111" t="str">
        <f>IF('Calcul NEP et NEO'!AR119&lt;&gt;"",'Calcul NEP et NEO'!AR119,"")</f>
        <v/>
      </c>
      <c r="BQ119" s="111" t="str">
        <f>IF('Calcul NEP et NEO'!AS119&lt;&gt;"",'Calcul NEP et NEO'!AS119,"")</f>
        <v/>
      </c>
      <c r="BR119" s="111" t="s">
        <v>32</v>
      </c>
      <c r="BS119" s="102" t="str">
        <f>IF(BR119&lt;&gt;"",VLOOKUP(BR119,Listes!$M$3:$N$7,2,FALSE),"")</f>
        <v/>
      </c>
      <c r="BT119" s="111" t="str">
        <f>IF('Calcul NEP et NEO'!AT119&lt;&gt;"",'Calcul NEP et NEO'!AT119,"")</f>
        <v/>
      </c>
      <c r="BU119" s="111" t="str">
        <f>IF('Calcul NEP et NEO'!AU119&lt;&gt;"",'Calcul NEP et NEO'!AU119,"")</f>
        <v/>
      </c>
      <c r="BV119" s="111" t="str">
        <f>IF('Calcul NEP et NEO'!AV119&lt;&gt;"",'Calcul NEP et NEO'!AV119,"")</f>
        <v/>
      </c>
      <c r="BW119" s="111" t="s">
        <v>32</v>
      </c>
      <c r="BX119" s="102" t="str">
        <f>IF(BW119&lt;&gt;"",VLOOKUP(BW119,Listes!$M$3:$N$7,2,FALSE),"")</f>
        <v/>
      </c>
      <c r="BY119" s="111" t="str">
        <f>IF('Calcul NEP et NEO'!AW119&lt;&gt;"",'Calcul NEP et NEO'!AW119,"")</f>
        <v/>
      </c>
      <c r="BZ119" s="111" t="str">
        <f>IF('Calcul NEP et NEO'!AX119&lt;&gt;"",'Calcul NEP et NEO'!AX119,"")</f>
        <v/>
      </c>
      <c r="CA119" s="111" t="str">
        <f>IF('Calcul NEP et NEO'!AY119&lt;&gt;"",'Calcul NEP et NEO'!AY119,"")</f>
        <v/>
      </c>
      <c r="CB119" s="111" t="s">
        <v>32</v>
      </c>
      <c r="CC119" s="102" t="str">
        <f>IF(CB119&lt;&gt;"",VLOOKUP(CB119,Listes!$M$3:$N$7,2,FALSE),"")</f>
        <v/>
      </c>
      <c r="CD119" s="111" t="str">
        <f>IF('Calcul NEP et NEO'!AZ119&lt;&gt;"",'Calcul NEP et NEO'!AZ119,"")</f>
        <v/>
      </c>
      <c r="CE119" s="111" t="str">
        <f>IF('Calcul NEP et NEO'!BA119&lt;&gt;"",'Calcul NEP et NEO'!BA119,"")</f>
        <v/>
      </c>
      <c r="CF119" s="111" t="str">
        <f>IF('Calcul NEP et NEO'!BB119&lt;&gt;"",'Calcul NEP et NEO'!BB119,"")</f>
        <v/>
      </c>
      <c r="CG119" s="111" t="s">
        <v>32</v>
      </c>
      <c r="CH119" s="102" t="str">
        <f>IF(CG119&lt;&gt;"",VLOOKUP(CG119,Listes!$M$3:$N$7,2,FALSE),"")</f>
        <v/>
      </c>
      <c r="CI119" s="111" t="str">
        <f>IF('Calcul NEP et NEO'!BC119&lt;&gt;"",'Calcul NEP et NEO'!BC119,"")</f>
        <v/>
      </c>
      <c r="CJ119" s="111" t="str">
        <f>IF('Calcul NEP et NEO'!BD119&lt;&gt;"",'Calcul NEP et NEO'!BD119,"")</f>
        <v/>
      </c>
      <c r="CK119" s="111" t="str">
        <f>IF('Calcul NEP et NEO'!BE119&lt;&gt;"",'Calcul NEP et NEO'!BE119,"")</f>
        <v/>
      </c>
      <c r="CL119" s="111" t="s">
        <v>32</v>
      </c>
      <c r="CM119" s="102" t="str">
        <f>IF(CL119&lt;&gt;"",VLOOKUP(CL119,Listes!$M$3:$N$7,2,FALSE),"")</f>
        <v/>
      </c>
      <c r="CN119" s="111" t="str">
        <f>IF('Calcul NEP et NEO'!BF119&lt;&gt;"",'Calcul NEP et NEO'!BF119,"")</f>
        <v/>
      </c>
      <c r="CO119" s="111" t="str">
        <f>IF('Calcul NEP et NEO'!BG119&lt;&gt;"",'Calcul NEP et NEO'!BG119,"")</f>
        <v/>
      </c>
      <c r="CP119" s="111" t="str">
        <f>IF('Calcul NEP et NEO'!BH119&lt;&gt;"",'Calcul NEP et NEO'!BH119,"")</f>
        <v/>
      </c>
      <c r="CQ119" s="111" t="s">
        <v>32</v>
      </c>
      <c r="CR119" s="102" t="str">
        <f>IF(CQ119&lt;&gt;"",VLOOKUP(CQ119,Listes!$M$3:$N$7,2,FALSE),"")</f>
        <v/>
      </c>
      <c r="CS119" s="111" t="str">
        <f>IF('Calcul NEP et NEO'!BI119&lt;&gt;"",'Calcul NEP et NEO'!BI119,"")</f>
        <v/>
      </c>
      <c r="CT119" s="111" t="str">
        <f>IF('Calcul NEP et NEO'!BJ119&lt;&gt;"",'Calcul NEP et NEO'!BJ119,"")</f>
        <v/>
      </c>
      <c r="CU119" s="111" t="str">
        <f>IF('Calcul NEP et NEO'!BK119&lt;&gt;"",'Calcul NEP et NEO'!BK119,"")</f>
        <v/>
      </c>
      <c r="CV119" s="111" t="s">
        <v>32</v>
      </c>
      <c r="CW119" s="102" t="str">
        <f>IF(CV119&lt;&gt;"",VLOOKUP(CV119,Listes!$M$3:$N$7,2,FALSE),"")</f>
        <v/>
      </c>
      <c r="CX119" s="111" t="str">
        <f>IF('Calcul NEP et NEO'!BL119&lt;&gt;"",'Calcul NEP et NEO'!BL119,"")</f>
        <v/>
      </c>
      <c r="CY119" s="111" t="str">
        <f>IF('Calcul NEP et NEO'!BM119&lt;&gt;"",'Calcul NEP et NEO'!BM119,"")</f>
        <v/>
      </c>
      <c r="CZ119" s="111" t="str">
        <f>IF('Calcul NEP et NEO'!BN119&lt;&gt;"",'Calcul NEP et NEO'!BN119,"")</f>
        <v/>
      </c>
      <c r="DA119" s="111" t="s">
        <v>32</v>
      </c>
      <c r="DB119" s="102" t="str">
        <f>IF(DA119&lt;&gt;"",VLOOKUP(DA119,Listes!$M$3:$N$7,2,FALSE),"")</f>
        <v/>
      </c>
      <c r="DC119" s="111" t="str">
        <f>IF('Calcul NEP et NEO'!BO119&lt;&gt;"",'Calcul NEP et NEO'!BO119,"")</f>
        <v/>
      </c>
      <c r="DD119" s="111" t="str">
        <f>IF('Calcul NEP et NEO'!BP119&lt;&gt;"",'Calcul NEP et NEO'!BP119,"")</f>
        <v/>
      </c>
      <c r="DE119" s="116" t="str">
        <f>IF('Calcul NEP et NEO'!BQ119&lt;&gt;"",'Calcul NEP et NEO'!BQ119,"")</f>
        <v/>
      </c>
    </row>
    <row r="120" spans="1:109" ht="14.5" hidden="1" customHeight="1" x14ac:dyDescent="0.35">
      <c r="A120" s="39" t="str">
        <f>IF('Calcul NEP et NEO'!A120&lt;&gt;"",'Calcul NEP et NEO'!A120,"")</f>
        <v>-</v>
      </c>
      <c r="B120" s="39" t="str">
        <f>IF('Calcul NEP et NEO'!B120&lt;&gt;"",'Calcul NEP et NEO'!B120,"")</f>
        <v>Opérations de nettoyage</v>
      </c>
      <c r="C120" s="39" t="str">
        <f>IF('Calcul NEP et NEO'!C120&lt;&gt;"",'Calcul NEP et NEO'!C120,"")</f>
        <v/>
      </c>
      <c r="D120" s="39" t="str">
        <f>IF('Calcul NEP et NEO'!D120&lt;&gt;"",'Calcul NEP et NEO'!D120,"")</f>
        <v/>
      </c>
      <c r="E120" s="38">
        <f>IF('Calcul NEP et NEO'!E120&lt;&gt;"",'Calcul NEP et NEO'!E120,"")</f>
        <v>100</v>
      </c>
      <c r="F120" s="38" t="str">
        <f>IF('Calcul NEP et NEO'!F120&lt;&gt;"",'Calcul NEP et NEO'!F120,"")</f>
        <v/>
      </c>
      <c r="G120" s="38" t="str">
        <f>IF('Calcul NEP et NEO'!G120&lt;&gt;"",'Calcul NEP et NEO'!G120,"")</f>
        <v/>
      </c>
      <c r="H120" s="38" t="str">
        <f>IF('Calcul NEP et NEO'!H120&lt;&gt;"",'Calcul NEP et NEO'!H120,"")</f>
        <v/>
      </c>
      <c r="I120" s="40" t="str">
        <f>IF('Calcul NEP et NEO'!I120&lt;&gt;"",'Calcul NEP et NEO'!I120,"")</f>
        <v>-</v>
      </c>
      <c r="J120" s="111" t="s">
        <v>32</v>
      </c>
      <c r="K120" s="102" t="str">
        <f>IF(J120&lt;&gt;"",VLOOKUP(J120,Listes!$M$3:$N$7,2,FALSE),"")</f>
        <v/>
      </c>
      <c r="L120" s="111" t="str">
        <f>IF('Calcul NEP et NEO'!J120&lt;&gt;"",'Calcul NEP et NEO'!J120,"")</f>
        <v/>
      </c>
      <c r="M120" s="112" t="str">
        <f>IF('Calcul NEP et NEO'!K120&lt;&gt;"",'Calcul NEP et NEO'!K120,"")</f>
        <v/>
      </c>
      <c r="N120" s="112" t="str">
        <f>IF('Calcul NEP et NEO'!L120&lt;&gt;"",'Calcul NEP et NEO'!L120,"")</f>
        <v/>
      </c>
      <c r="O120" s="111" t="s">
        <v>32</v>
      </c>
      <c r="P120" s="102" t="str">
        <f>IF(O120&lt;&gt;"",VLOOKUP(O120,Listes!$M$3:$N$7,2,FALSE),"")</f>
        <v/>
      </c>
      <c r="Q120" s="111" t="str">
        <f>IF('Calcul NEP et NEO'!M120&lt;&gt;"",'Calcul NEP et NEO'!M120,"")</f>
        <v/>
      </c>
      <c r="R120" s="112" t="str">
        <f>IF('Calcul NEP et NEO'!N120&lt;&gt;"",'Calcul NEP et NEO'!N120,"")</f>
        <v/>
      </c>
      <c r="S120" s="112" t="str">
        <f>IF('Calcul NEP et NEO'!O120&lt;&gt;"",'Calcul NEP et NEO'!O120,"")</f>
        <v/>
      </c>
      <c r="T120" s="111" t="s">
        <v>32</v>
      </c>
      <c r="U120" s="102" t="str">
        <f>IF(T120&lt;&gt;"",VLOOKUP(T120,Listes!$M$3:$N$7,2,FALSE),"")</f>
        <v/>
      </c>
      <c r="V120" s="111" t="str">
        <f>IF('Calcul NEP et NEO'!P120&lt;&gt;"",'Calcul NEP et NEO'!P120,"")</f>
        <v/>
      </c>
      <c r="W120" s="112" t="str">
        <f>IF('Calcul NEP et NEO'!Q120&lt;&gt;"",'Calcul NEP et NEO'!Q120,"")</f>
        <v/>
      </c>
      <c r="X120" s="112" t="str">
        <f>IF('Calcul NEP et NEO'!R120&lt;&gt;"",'Calcul NEP et NEO'!R120,"")</f>
        <v/>
      </c>
      <c r="Y120" s="111" t="s">
        <v>32</v>
      </c>
      <c r="Z120" s="102" t="str">
        <f>IF(Y120&lt;&gt;"",VLOOKUP(Y120,Listes!$M$3:$N$7,2,FALSE),"")</f>
        <v/>
      </c>
      <c r="AA120" s="111" t="str">
        <f>IF('Calcul NEP et NEO'!S120&lt;&gt;"",'Calcul NEP et NEO'!S120,"")</f>
        <v/>
      </c>
      <c r="AB120" s="111" t="str">
        <f>IF('Calcul NEP et NEO'!T120&lt;&gt;"",'Calcul NEP et NEO'!T120,"")</f>
        <v/>
      </c>
      <c r="AC120" s="111" t="str">
        <f>IF('Calcul NEP et NEO'!U120&lt;&gt;"",'Calcul NEP et NEO'!U120,"")</f>
        <v/>
      </c>
      <c r="AD120" s="111" t="s">
        <v>32</v>
      </c>
      <c r="AE120" s="102" t="str">
        <f>IF(AD120&lt;&gt;"",VLOOKUP(AD120,Listes!$M$3:$N$7,2,FALSE),"")</f>
        <v/>
      </c>
      <c r="AF120" s="111" t="str">
        <f>IF('Calcul NEP et NEO'!V120&lt;&gt;"",'Calcul NEP et NEO'!V120,"")</f>
        <v/>
      </c>
      <c r="AG120" s="111" t="str">
        <f>IF('Calcul NEP et NEO'!W120&lt;&gt;"",'Calcul NEP et NEO'!W120,"")</f>
        <v/>
      </c>
      <c r="AH120" s="111" t="str">
        <f>IF('Calcul NEP et NEO'!X120&lt;&gt;"",'Calcul NEP et NEO'!X120,"")</f>
        <v/>
      </c>
      <c r="AI120" s="111" t="s">
        <v>32</v>
      </c>
      <c r="AJ120" s="102" t="str">
        <f>IF(AI120&lt;&gt;"",VLOOKUP(AI120,Listes!$M$3:$N$7,2,FALSE),"")</f>
        <v/>
      </c>
      <c r="AK120" s="111" t="str">
        <f>IF('Calcul NEP et NEO'!Y120&lt;&gt;"",'Calcul NEP et NEO'!Y120,"")</f>
        <v/>
      </c>
      <c r="AL120" s="111" t="str">
        <f>IF('Calcul NEP et NEO'!Z120&lt;&gt;"",'Calcul NEP et NEO'!Z120,"")</f>
        <v/>
      </c>
      <c r="AM120" s="111" t="str">
        <f>IF('Calcul NEP et NEO'!AA120&lt;&gt;"",'Calcul NEP et NEO'!AA120,"")</f>
        <v/>
      </c>
      <c r="AN120" s="111" t="s">
        <v>32</v>
      </c>
      <c r="AO120" s="102" t="str">
        <f>IF(AN120&lt;&gt;"",VLOOKUP(AN120,Listes!$M$3:$N$7,2,FALSE),"")</f>
        <v/>
      </c>
      <c r="AP120" s="111" t="str">
        <f>IF('Calcul NEP et NEO'!AB120&lt;&gt;"",'Calcul NEP et NEO'!AB120,"")</f>
        <v/>
      </c>
      <c r="AQ120" s="111" t="str">
        <f>IF('Calcul NEP et NEO'!AC120&lt;&gt;"",'Calcul NEP et NEO'!AC120,"")</f>
        <v/>
      </c>
      <c r="AR120" s="111" t="str">
        <f>IF('Calcul NEP et NEO'!AD120&lt;&gt;"",'Calcul NEP et NEO'!AD120,"")</f>
        <v/>
      </c>
      <c r="AS120" s="111" t="s">
        <v>32</v>
      </c>
      <c r="AT120" s="102" t="str">
        <f>IF(AS120&lt;&gt;"",VLOOKUP(AS120,Listes!$M$3:$N$7,2,FALSE),"")</f>
        <v/>
      </c>
      <c r="AU120" s="111" t="str">
        <f>IF('Calcul NEP et NEO'!AE120&lt;&gt;"",'Calcul NEP et NEO'!AE120,"")</f>
        <v/>
      </c>
      <c r="AV120" s="111" t="str">
        <f>IF('Calcul NEP et NEO'!AF120&lt;&gt;"",'Calcul NEP et NEO'!AF120,"")</f>
        <v/>
      </c>
      <c r="AW120" s="111" t="str">
        <f>IF('Calcul NEP et NEO'!AG120&lt;&gt;"",'Calcul NEP et NEO'!AG120,"")</f>
        <v/>
      </c>
      <c r="AX120" s="111" t="s">
        <v>32</v>
      </c>
      <c r="AY120" s="102" t="str">
        <f>IF(AX120&lt;&gt;"",VLOOKUP(AX120,Listes!$M$3:$N$7,2,FALSE),"")</f>
        <v/>
      </c>
      <c r="AZ120" s="111" t="str">
        <f>IF('Calcul NEP et NEO'!AH120&lt;&gt;"",'Calcul NEP et NEO'!AH120,"")</f>
        <v/>
      </c>
      <c r="BA120" s="111" t="str">
        <f>IF('Calcul NEP et NEO'!AI120&lt;&gt;"",'Calcul NEP et NEO'!AI120,"")</f>
        <v/>
      </c>
      <c r="BB120" s="111" t="str">
        <f>IF('Calcul NEP et NEO'!AJ120&lt;&gt;"",'Calcul NEP et NEO'!AJ120,"")</f>
        <v/>
      </c>
      <c r="BC120" s="111" t="s">
        <v>32</v>
      </c>
      <c r="BD120" s="102" t="str">
        <f>IF(BC120&lt;&gt;"",VLOOKUP(BC120,Listes!$M$3:$N$7,2,FALSE),"")</f>
        <v/>
      </c>
      <c r="BE120" s="111" t="str">
        <f>IF('Calcul NEP et NEO'!AK120&lt;&gt;"",'Calcul NEP et NEO'!AK120,"")</f>
        <v/>
      </c>
      <c r="BF120" s="111" t="str">
        <f>IF('Calcul NEP et NEO'!AL120&lt;&gt;"",'Calcul NEP et NEO'!AL120,"")</f>
        <v/>
      </c>
      <c r="BG120" s="111" t="str">
        <f>IF('Calcul NEP et NEO'!AM120&lt;&gt;"",'Calcul NEP et NEO'!AM120,"")</f>
        <v/>
      </c>
      <c r="BH120" s="111" t="s">
        <v>32</v>
      </c>
      <c r="BI120" s="102" t="str">
        <f>IF(BH120&lt;&gt;"",VLOOKUP(BH120,Listes!$M$3:$N$7,2,FALSE),"")</f>
        <v/>
      </c>
      <c r="BJ120" s="111" t="str">
        <f>IF('Calcul NEP et NEO'!AN120&lt;&gt;"",'Calcul NEP et NEO'!AN120,"")</f>
        <v/>
      </c>
      <c r="BK120" s="111" t="str">
        <f>IF('Calcul NEP et NEO'!AO120&lt;&gt;"",'Calcul NEP et NEO'!AO120,"")</f>
        <v/>
      </c>
      <c r="BL120" s="111" t="str">
        <f>IF('Calcul NEP et NEO'!AP120&lt;&gt;"",'Calcul NEP et NEO'!AP120,"")</f>
        <v/>
      </c>
      <c r="BM120" s="111" t="s">
        <v>32</v>
      </c>
      <c r="BN120" s="102" t="str">
        <f>IF(BM120&lt;&gt;"",VLOOKUP(BM120,Listes!$M$3:$N$7,2,FALSE),"")</f>
        <v/>
      </c>
      <c r="BO120" s="111" t="str">
        <f>IF('Calcul NEP et NEO'!AQ120&lt;&gt;"",'Calcul NEP et NEO'!AQ120,"")</f>
        <v/>
      </c>
      <c r="BP120" s="111" t="str">
        <f>IF('Calcul NEP et NEO'!AR120&lt;&gt;"",'Calcul NEP et NEO'!AR120,"")</f>
        <v/>
      </c>
      <c r="BQ120" s="111" t="str">
        <f>IF('Calcul NEP et NEO'!AS120&lt;&gt;"",'Calcul NEP et NEO'!AS120,"")</f>
        <v/>
      </c>
      <c r="BR120" s="111" t="s">
        <v>32</v>
      </c>
      <c r="BS120" s="102" t="str">
        <f>IF(BR120&lt;&gt;"",VLOOKUP(BR120,Listes!$M$3:$N$7,2,FALSE),"")</f>
        <v/>
      </c>
      <c r="BT120" s="111" t="str">
        <f>IF('Calcul NEP et NEO'!AT120&lt;&gt;"",'Calcul NEP et NEO'!AT120,"")</f>
        <v/>
      </c>
      <c r="BU120" s="111" t="str">
        <f>IF('Calcul NEP et NEO'!AU120&lt;&gt;"",'Calcul NEP et NEO'!AU120,"")</f>
        <v/>
      </c>
      <c r="BV120" s="111" t="str">
        <f>IF('Calcul NEP et NEO'!AV120&lt;&gt;"",'Calcul NEP et NEO'!AV120,"")</f>
        <v/>
      </c>
      <c r="BW120" s="111" t="s">
        <v>32</v>
      </c>
      <c r="BX120" s="102" t="str">
        <f>IF(BW120&lt;&gt;"",VLOOKUP(BW120,Listes!$M$3:$N$7,2,FALSE),"")</f>
        <v/>
      </c>
      <c r="BY120" s="111" t="str">
        <f>IF('Calcul NEP et NEO'!AW120&lt;&gt;"",'Calcul NEP et NEO'!AW120,"")</f>
        <v/>
      </c>
      <c r="BZ120" s="111" t="str">
        <f>IF('Calcul NEP et NEO'!AX120&lt;&gt;"",'Calcul NEP et NEO'!AX120,"")</f>
        <v/>
      </c>
      <c r="CA120" s="111" t="str">
        <f>IF('Calcul NEP et NEO'!AY120&lt;&gt;"",'Calcul NEP et NEO'!AY120,"")</f>
        <v/>
      </c>
      <c r="CB120" s="111" t="s">
        <v>32</v>
      </c>
      <c r="CC120" s="102" t="str">
        <f>IF(CB120&lt;&gt;"",VLOOKUP(CB120,Listes!$M$3:$N$7,2,FALSE),"")</f>
        <v/>
      </c>
      <c r="CD120" s="111" t="str">
        <f>IF('Calcul NEP et NEO'!AZ120&lt;&gt;"",'Calcul NEP et NEO'!AZ120,"")</f>
        <v/>
      </c>
      <c r="CE120" s="111" t="str">
        <f>IF('Calcul NEP et NEO'!BA120&lt;&gt;"",'Calcul NEP et NEO'!BA120,"")</f>
        <v/>
      </c>
      <c r="CF120" s="111" t="str">
        <f>IF('Calcul NEP et NEO'!BB120&lt;&gt;"",'Calcul NEP et NEO'!BB120,"")</f>
        <v/>
      </c>
      <c r="CG120" s="111" t="s">
        <v>32</v>
      </c>
      <c r="CH120" s="102" t="str">
        <f>IF(CG120&lt;&gt;"",VLOOKUP(CG120,Listes!$M$3:$N$7,2,FALSE),"")</f>
        <v/>
      </c>
      <c r="CI120" s="111" t="str">
        <f>IF('Calcul NEP et NEO'!BC120&lt;&gt;"",'Calcul NEP et NEO'!BC120,"")</f>
        <v/>
      </c>
      <c r="CJ120" s="111" t="str">
        <f>IF('Calcul NEP et NEO'!BD120&lt;&gt;"",'Calcul NEP et NEO'!BD120,"")</f>
        <v/>
      </c>
      <c r="CK120" s="111" t="str">
        <f>IF('Calcul NEP et NEO'!BE120&lt;&gt;"",'Calcul NEP et NEO'!BE120,"")</f>
        <v/>
      </c>
      <c r="CL120" s="111" t="s">
        <v>32</v>
      </c>
      <c r="CM120" s="102" t="str">
        <f>IF(CL120&lt;&gt;"",VLOOKUP(CL120,Listes!$M$3:$N$7,2,FALSE),"")</f>
        <v/>
      </c>
      <c r="CN120" s="111" t="str">
        <f>IF('Calcul NEP et NEO'!BF120&lt;&gt;"",'Calcul NEP et NEO'!BF120,"")</f>
        <v/>
      </c>
      <c r="CO120" s="111" t="str">
        <f>IF('Calcul NEP et NEO'!BG120&lt;&gt;"",'Calcul NEP et NEO'!BG120,"")</f>
        <v/>
      </c>
      <c r="CP120" s="111" t="str">
        <f>IF('Calcul NEP et NEO'!BH120&lt;&gt;"",'Calcul NEP et NEO'!BH120,"")</f>
        <v/>
      </c>
      <c r="CQ120" s="111" t="s">
        <v>32</v>
      </c>
      <c r="CR120" s="102" t="str">
        <f>IF(CQ120&lt;&gt;"",VLOOKUP(CQ120,Listes!$M$3:$N$7,2,FALSE),"")</f>
        <v/>
      </c>
      <c r="CS120" s="111" t="str">
        <f>IF('Calcul NEP et NEO'!BI120&lt;&gt;"",'Calcul NEP et NEO'!BI120,"")</f>
        <v/>
      </c>
      <c r="CT120" s="111" t="str">
        <f>IF('Calcul NEP et NEO'!BJ120&lt;&gt;"",'Calcul NEP et NEO'!BJ120,"")</f>
        <v/>
      </c>
      <c r="CU120" s="111" t="str">
        <f>IF('Calcul NEP et NEO'!BK120&lt;&gt;"",'Calcul NEP et NEO'!BK120,"")</f>
        <v/>
      </c>
      <c r="CV120" s="111" t="s">
        <v>32</v>
      </c>
      <c r="CW120" s="102" t="str">
        <f>IF(CV120&lt;&gt;"",VLOOKUP(CV120,Listes!$M$3:$N$7,2,FALSE),"")</f>
        <v/>
      </c>
      <c r="CX120" s="111" t="str">
        <f>IF('Calcul NEP et NEO'!BL120&lt;&gt;"",'Calcul NEP et NEO'!BL120,"")</f>
        <v/>
      </c>
      <c r="CY120" s="111" t="str">
        <f>IF('Calcul NEP et NEO'!BM120&lt;&gt;"",'Calcul NEP et NEO'!BM120,"")</f>
        <v/>
      </c>
      <c r="CZ120" s="111" t="str">
        <f>IF('Calcul NEP et NEO'!BN120&lt;&gt;"",'Calcul NEP et NEO'!BN120,"")</f>
        <v/>
      </c>
      <c r="DA120" s="111" t="s">
        <v>32</v>
      </c>
      <c r="DB120" s="102" t="str">
        <f>IF(DA120&lt;&gt;"",VLOOKUP(DA120,Listes!$M$3:$N$7,2,FALSE),"")</f>
        <v/>
      </c>
      <c r="DC120" s="111" t="str">
        <f>IF('Calcul NEP et NEO'!BO120&lt;&gt;"",'Calcul NEP et NEO'!BO120,"")</f>
        <v/>
      </c>
      <c r="DD120" s="111" t="str">
        <f>IF('Calcul NEP et NEO'!BP120&lt;&gt;"",'Calcul NEP et NEO'!BP120,"")</f>
        <v/>
      </c>
      <c r="DE120" s="116" t="str">
        <f>IF('Calcul NEP et NEO'!BQ120&lt;&gt;"",'Calcul NEP et NEO'!BQ120,"")</f>
        <v/>
      </c>
    </row>
    <row r="121" spans="1:109" ht="14.5" hidden="1" customHeight="1" x14ac:dyDescent="0.35">
      <c r="A121" s="39" t="str">
        <f>IF('Calcul NEP et NEO'!A121&lt;&gt;"",'Calcul NEP et NEO'!A121,"")</f>
        <v>-</v>
      </c>
      <c r="B121" s="39" t="str">
        <f>IF('Calcul NEP et NEO'!B121&lt;&gt;"",'Calcul NEP et NEO'!B121,"")</f>
        <v>Opérations de nettoyage</v>
      </c>
      <c r="C121" s="39" t="str">
        <f>IF('Calcul NEP et NEO'!C121&lt;&gt;"",'Calcul NEP et NEO'!C121,"")</f>
        <v/>
      </c>
      <c r="D121" s="39" t="str">
        <f>IF('Calcul NEP et NEO'!D121&lt;&gt;"",'Calcul NEP et NEO'!D121,"")</f>
        <v/>
      </c>
      <c r="E121" s="38">
        <f>IF('Calcul NEP et NEO'!E121&lt;&gt;"",'Calcul NEP et NEO'!E121,"")</f>
        <v>100</v>
      </c>
      <c r="F121" s="38" t="str">
        <f>IF('Calcul NEP et NEO'!F121&lt;&gt;"",'Calcul NEP et NEO'!F121,"")</f>
        <v/>
      </c>
      <c r="G121" s="38" t="str">
        <f>IF('Calcul NEP et NEO'!G121&lt;&gt;"",'Calcul NEP et NEO'!G121,"")</f>
        <v/>
      </c>
      <c r="H121" s="38" t="str">
        <f>IF('Calcul NEP et NEO'!H121&lt;&gt;"",'Calcul NEP et NEO'!H121,"")</f>
        <v/>
      </c>
      <c r="I121" s="40" t="str">
        <f>IF('Calcul NEP et NEO'!I121&lt;&gt;"",'Calcul NEP et NEO'!I121,"")</f>
        <v>-</v>
      </c>
      <c r="J121" s="111" t="s">
        <v>32</v>
      </c>
      <c r="K121" s="102" t="str">
        <f>IF(J121&lt;&gt;"",VLOOKUP(J121,Listes!$M$3:$N$7,2,FALSE),"")</f>
        <v/>
      </c>
      <c r="L121" s="111" t="str">
        <f>IF('Calcul NEP et NEO'!J121&lt;&gt;"",'Calcul NEP et NEO'!J121,"")</f>
        <v/>
      </c>
      <c r="M121" s="112" t="str">
        <f>IF('Calcul NEP et NEO'!K121&lt;&gt;"",'Calcul NEP et NEO'!K121,"")</f>
        <v/>
      </c>
      <c r="N121" s="112" t="str">
        <f>IF('Calcul NEP et NEO'!L121&lt;&gt;"",'Calcul NEP et NEO'!L121,"")</f>
        <v/>
      </c>
      <c r="O121" s="111" t="s">
        <v>32</v>
      </c>
      <c r="P121" s="102" t="str">
        <f>IF(O121&lt;&gt;"",VLOOKUP(O121,Listes!$M$3:$N$7,2,FALSE),"")</f>
        <v/>
      </c>
      <c r="Q121" s="111" t="str">
        <f>IF('Calcul NEP et NEO'!M121&lt;&gt;"",'Calcul NEP et NEO'!M121,"")</f>
        <v/>
      </c>
      <c r="R121" s="112" t="str">
        <f>IF('Calcul NEP et NEO'!N121&lt;&gt;"",'Calcul NEP et NEO'!N121,"")</f>
        <v/>
      </c>
      <c r="S121" s="112" t="str">
        <f>IF('Calcul NEP et NEO'!O121&lt;&gt;"",'Calcul NEP et NEO'!O121,"")</f>
        <v/>
      </c>
      <c r="T121" s="111" t="s">
        <v>32</v>
      </c>
      <c r="U121" s="102" t="str">
        <f>IF(T121&lt;&gt;"",VLOOKUP(T121,Listes!$M$3:$N$7,2,FALSE),"")</f>
        <v/>
      </c>
      <c r="V121" s="111" t="str">
        <f>IF('Calcul NEP et NEO'!P121&lt;&gt;"",'Calcul NEP et NEO'!P121,"")</f>
        <v/>
      </c>
      <c r="W121" s="112" t="str">
        <f>IF('Calcul NEP et NEO'!Q121&lt;&gt;"",'Calcul NEP et NEO'!Q121,"")</f>
        <v/>
      </c>
      <c r="X121" s="112" t="str">
        <f>IF('Calcul NEP et NEO'!R121&lt;&gt;"",'Calcul NEP et NEO'!R121,"")</f>
        <v/>
      </c>
      <c r="Y121" s="111" t="s">
        <v>32</v>
      </c>
      <c r="Z121" s="102" t="str">
        <f>IF(Y121&lt;&gt;"",VLOOKUP(Y121,Listes!$M$3:$N$7,2,FALSE),"")</f>
        <v/>
      </c>
      <c r="AA121" s="111" t="str">
        <f>IF('Calcul NEP et NEO'!S121&lt;&gt;"",'Calcul NEP et NEO'!S121,"")</f>
        <v/>
      </c>
      <c r="AB121" s="111" t="str">
        <f>IF('Calcul NEP et NEO'!T121&lt;&gt;"",'Calcul NEP et NEO'!T121,"")</f>
        <v/>
      </c>
      <c r="AC121" s="111" t="str">
        <f>IF('Calcul NEP et NEO'!U121&lt;&gt;"",'Calcul NEP et NEO'!U121,"")</f>
        <v/>
      </c>
      <c r="AD121" s="111" t="s">
        <v>32</v>
      </c>
      <c r="AE121" s="102" t="str">
        <f>IF(AD121&lt;&gt;"",VLOOKUP(AD121,Listes!$M$3:$N$7,2,FALSE),"")</f>
        <v/>
      </c>
      <c r="AF121" s="111" t="str">
        <f>IF('Calcul NEP et NEO'!V121&lt;&gt;"",'Calcul NEP et NEO'!V121,"")</f>
        <v/>
      </c>
      <c r="AG121" s="111" t="str">
        <f>IF('Calcul NEP et NEO'!W121&lt;&gt;"",'Calcul NEP et NEO'!W121,"")</f>
        <v/>
      </c>
      <c r="AH121" s="111" t="str">
        <f>IF('Calcul NEP et NEO'!X121&lt;&gt;"",'Calcul NEP et NEO'!X121,"")</f>
        <v/>
      </c>
      <c r="AI121" s="111" t="s">
        <v>32</v>
      </c>
      <c r="AJ121" s="102" t="str">
        <f>IF(AI121&lt;&gt;"",VLOOKUP(AI121,Listes!$M$3:$N$7,2,FALSE),"")</f>
        <v/>
      </c>
      <c r="AK121" s="111" t="str">
        <f>IF('Calcul NEP et NEO'!Y121&lt;&gt;"",'Calcul NEP et NEO'!Y121,"")</f>
        <v/>
      </c>
      <c r="AL121" s="111" t="str">
        <f>IF('Calcul NEP et NEO'!Z121&lt;&gt;"",'Calcul NEP et NEO'!Z121,"")</f>
        <v/>
      </c>
      <c r="AM121" s="111" t="str">
        <f>IF('Calcul NEP et NEO'!AA121&lt;&gt;"",'Calcul NEP et NEO'!AA121,"")</f>
        <v/>
      </c>
      <c r="AN121" s="111" t="s">
        <v>32</v>
      </c>
      <c r="AO121" s="102" t="str">
        <f>IF(AN121&lt;&gt;"",VLOOKUP(AN121,Listes!$M$3:$N$7,2,FALSE),"")</f>
        <v/>
      </c>
      <c r="AP121" s="111" t="str">
        <f>IF('Calcul NEP et NEO'!AB121&lt;&gt;"",'Calcul NEP et NEO'!AB121,"")</f>
        <v/>
      </c>
      <c r="AQ121" s="111" t="str">
        <f>IF('Calcul NEP et NEO'!AC121&lt;&gt;"",'Calcul NEP et NEO'!AC121,"")</f>
        <v/>
      </c>
      <c r="AR121" s="111" t="str">
        <f>IF('Calcul NEP et NEO'!AD121&lt;&gt;"",'Calcul NEP et NEO'!AD121,"")</f>
        <v/>
      </c>
      <c r="AS121" s="111" t="s">
        <v>32</v>
      </c>
      <c r="AT121" s="102" t="str">
        <f>IF(AS121&lt;&gt;"",VLOOKUP(AS121,Listes!$M$3:$N$7,2,FALSE),"")</f>
        <v/>
      </c>
      <c r="AU121" s="111" t="str">
        <f>IF('Calcul NEP et NEO'!AE121&lt;&gt;"",'Calcul NEP et NEO'!AE121,"")</f>
        <v/>
      </c>
      <c r="AV121" s="111" t="str">
        <f>IF('Calcul NEP et NEO'!AF121&lt;&gt;"",'Calcul NEP et NEO'!AF121,"")</f>
        <v/>
      </c>
      <c r="AW121" s="111" t="str">
        <f>IF('Calcul NEP et NEO'!AG121&lt;&gt;"",'Calcul NEP et NEO'!AG121,"")</f>
        <v/>
      </c>
      <c r="AX121" s="111" t="s">
        <v>32</v>
      </c>
      <c r="AY121" s="102" t="str">
        <f>IF(AX121&lt;&gt;"",VLOOKUP(AX121,Listes!$M$3:$N$7,2,FALSE),"")</f>
        <v/>
      </c>
      <c r="AZ121" s="111" t="str">
        <f>IF('Calcul NEP et NEO'!AH121&lt;&gt;"",'Calcul NEP et NEO'!AH121,"")</f>
        <v/>
      </c>
      <c r="BA121" s="111" t="str">
        <f>IF('Calcul NEP et NEO'!AI121&lt;&gt;"",'Calcul NEP et NEO'!AI121,"")</f>
        <v/>
      </c>
      <c r="BB121" s="111" t="str">
        <f>IF('Calcul NEP et NEO'!AJ121&lt;&gt;"",'Calcul NEP et NEO'!AJ121,"")</f>
        <v/>
      </c>
      <c r="BC121" s="111" t="s">
        <v>32</v>
      </c>
      <c r="BD121" s="102" t="str">
        <f>IF(BC121&lt;&gt;"",VLOOKUP(BC121,Listes!$M$3:$N$7,2,FALSE),"")</f>
        <v/>
      </c>
      <c r="BE121" s="111" t="str">
        <f>IF('Calcul NEP et NEO'!AK121&lt;&gt;"",'Calcul NEP et NEO'!AK121,"")</f>
        <v/>
      </c>
      <c r="BF121" s="111" t="str">
        <f>IF('Calcul NEP et NEO'!AL121&lt;&gt;"",'Calcul NEP et NEO'!AL121,"")</f>
        <v/>
      </c>
      <c r="BG121" s="111" t="str">
        <f>IF('Calcul NEP et NEO'!AM121&lt;&gt;"",'Calcul NEP et NEO'!AM121,"")</f>
        <v/>
      </c>
      <c r="BH121" s="111" t="s">
        <v>32</v>
      </c>
      <c r="BI121" s="102" t="str">
        <f>IF(BH121&lt;&gt;"",VLOOKUP(BH121,Listes!$M$3:$N$7,2,FALSE),"")</f>
        <v/>
      </c>
      <c r="BJ121" s="111" t="str">
        <f>IF('Calcul NEP et NEO'!AN121&lt;&gt;"",'Calcul NEP et NEO'!AN121,"")</f>
        <v/>
      </c>
      <c r="BK121" s="111" t="str">
        <f>IF('Calcul NEP et NEO'!AO121&lt;&gt;"",'Calcul NEP et NEO'!AO121,"")</f>
        <v/>
      </c>
      <c r="BL121" s="111" t="str">
        <f>IF('Calcul NEP et NEO'!AP121&lt;&gt;"",'Calcul NEP et NEO'!AP121,"")</f>
        <v/>
      </c>
      <c r="BM121" s="111" t="s">
        <v>32</v>
      </c>
      <c r="BN121" s="102" t="str">
        <f>IF(BM121&lt;&gt;"",VLOOKUP(BM121,Listes!$M$3:$N$7,2,FALSE),"")</f>
        <v/>
      </c>
      <c r="BO121" s="111" t="str">
        <f>IF('Calcul NEP et NEO'!AQ121&lt;&gt;"",'Calcul NEP et NEO'!AQ121,"")</f>
        <v/>
      </c>
      <c r="BP121" s="111" t="str">
        <f>IF('Calcul NEP et NEO'!AR121&lt;&gt;"",'Calcul NEP et NEO'!AR121,"")</f>
        <v/>
      </c>
      <c r="BQ121" s="111" t="str">
        <f>IF('Calcul NEP et NEO'!AS121&lt;&gt;"",'Calcul NEP et NEO'!AS121,"")</f>
        <v/>
      </c>
      <c r="BR121" s="111" t="s">
        <v>32</v>
      </c>
      <c r="BS121" s="102" t="str">
        <f>IF(BR121&lt;&gt;"",VLOOKUP(BR121,Listes!$M$3:$N$7,2,FALSE),"")</f>
        <v/>
      </c>
      <c r="BT121" s="111" t="str">
        <f>IF('Calcul NEP et NEO'!AT121&lt;&gt;"",'Calcul NEP et NEO'!AT121,"")</f>
        <v/>
      </c>
      <c r="BU121" s="111" t="str">
        <f>IF('Calcul NEP et NEO'!AU121&lt;&gt;"",'Calcul NEP et NEO'!AU121,"")</f>
        <v/>
      </c>
      <c r="BV121" s="111" t="str">
        <f>IF('Calcul NEP et NEO'!AV121&lt;&gt;"",'Calcul NEP et NEO'!AV121,"")</f>
        <v/>
      </c>
      <c r="BW121" s="111" t="s">
        <v>32</v>
      </c>
      <c r="BX121" s="102" t="str">
        <f>IF(BW121&lt;&gt;"",VLOOKUP(BW121,Listes!$M$3:$N$7,2,FALSE),"")</f>
        <v/>
      </c>
      <c r="BY121" s="111" t="str">
        <f>IF('Calcul NEP et NEO'!AW121&lt;&gt;"",'Calcul NEP et NEO'!AW121,"")</f>
        <v/>
      </c>
      <c r="BZ121" s="111" t="str">
        <f>IF('Calcul NEP et NEO'!AX121&lt;&gt;"",'Calcul NEP et NEO'!AX121,"")</f>
        <v/>
      </c>
      <c r="CA121" s="111" t="str">
        <f>IF('Calcul NEP et NEO'!AY121&lt;&gt;"",'Calcul NEP et NEO'!AY121,"")</f>
        <v/>
      </c>
      <c r="CB121" s="111" t="s">
        <v>32</v>
      </c>
      <c r="CC121" s="102" t="str">
        <f>IF(CB121&lt;&gt;"",VLOOKUP(CB121,Listes!$M$3:$N$7,2,FALSE),"")</f>
        <v/>
      </c>
      <c r="CD121" s="111" t="str">
        <f>IF('Calcul NEP et NEO'!AZ121&lt;&gt;"",'Calcul NEP et NEO'!AZ121,"")</f>
        <v/>
      </c>
      <c r="CE121" s="111" t="str">
        <f>IF('Calcul NEP et NEO'!BA121&lt;&gt;"",'Calcul NEP et NEO'!BA121,"")</f>
        <v/>
      </c>
      <c r="CF121" s="111" t="str">
        <f>IF('Calcul NEP et NEO'!BB121&lt;&gt;"",'Calcul NEP et NEO'!BB121,"")</f>
        <v/>
      </c>
      <c r="CG121" s="111" t="s">
        <v>32</v>
      </c>
      <c r="CH121" s="102" t="str">
        <f>IF(CG121&lt;&gt;"",VLOOKUP(CG121,Listes!$M$3:$N$7,2,FALSE),"")</f>
        <v/>
      </c>
      <c r="CI121" s="111" t="str">
        <f>IF('Calcul NEP et NEO'!BC121&lt;&gt;"",'Calcul NEP et NEO'!BC121,"")</f>
        <v/>
      </c>
      <c r="CJ121" s="111" t="str">
        <f>IF('Calcul NEP et NEO'!BD121&lt;&gt;"",'Calcul NEP et NEO'!BD121,"")</f>
        <v/>
      </c>
      <c r="CK121" s="111" t="str">
        <f>IF('Calcul NEP et NEO'!BE121&lt;&gt;"",'Calcul NEP et NEO'!BE121,"")</f>
        <v/>
      </c>
      <c r="CL121" s="111" t="s">
        <v>32</v>
      </c>
      <c r="CM121" s="102" t="str">
        <f>IF(CL121&lt;&gt;"",VLOOKUP(CL121,Listes!$M$3:$N$7,2,FALSE),"")</f>
        <v/>
      </c>
      <c r="CN121" s="111" t="str">
        <f>IF('Calcul NEP et NEO'!BF121&lt;&gt;"",'Calcul NEP et NEO'!BF121,"")</f>
        <v/>
      </c>
      <c r="CO121" s="111" t="str">
        <f>IF('Calcul NEP et NEO'!BG121&lt;&gt;"",'Calcul NEP et NEO'!BG121,"")</f>
        <v/>
      </c>
      <c r="CP121" s="111" t="str">
        <f>IF('Calcul NEP et NEO'!BH121&lt;&gt;"",'Calcul NEP et NEO'!BH121,"")</f>
        <v/>
      </c>
      <c r="CQ121" s="111" t="s">
        <v>32</v>
      </c>
      <c r="CR121" s="102" t="str">
        <f>IF(CQ121&lt;&gt;"",VLOOKUP(CQ121,Listes!$M$3:$N$7,2,FALSE),"")</f>
        <v/>
      </c>
      <c r="CS121" s="111" t="str">
        <f>IF('Calcul NEP et NEO'!BI121&lt;&gt;"",'Calcul NEP et NEO'!BI121,"")</f>
        <v/>
      </c>
      <c r="CT121" s="111" t="str">
        <f>IF('Calcul NEP et NEO'!BJ121&lt;&gt;"",'Calcul NEP et NEO'!BJ121,"")</f>
        <v/>
      </c>
      <c r="CU121" s="111" t="str">
        <f>IF('Calcul NEP et NEO'!BK121&lt;&gt;"",'Calcul NEP et NEO'!BK121,"")</f>
        <v/>
      </c>
      <c r="CV121" s="111" t="s">
        <v>32</v>
      </c>
      <c r="CW121" s="102" t="str">
        <f>IF(CV121&lt;&gt;"",VLOOKUP(CV121,Listes!$M$3:$N$7,2,FALSE),"")</f>
        <v/>
      </c>
      <c r="CX121" s="111" t="str">
        <f>IF('Calcul NEP et NEO'!BL121&lt;&gt;"",'Calcul NEP et NEO'!BL121,"")</f>
        <v/>
      </c>
      <c r="CY121" s="111" t="str">
        <f>IF('Calcul NEP et NEO'!BM121&lt;&gt;"",'Calcul NEP et NEO'!BM121,"")</f>
        <v/>
      </c>
      <c r="CZ121" s="111" t="str">
        <f>IF('Calcul NEP et NEO'!BN121&lt;&gt;"",'Calcul NEP et NEO'!BN121,"")</f>
        <v/>
      </c>
      <c r="DA121" s="111" t="s">
        <v>32</v>
      </c>
      <c r="DB121" s="102" t="str">
        <f>IF(DA121&lt;&gt;"",VLOOKUP(DA121,Listes!$M$3:$N$7,2,FALSE),"")</f>
        <v/>
      </c>
      <c r="DC121" s="111" t="str">
        <f>IF('Calcul NEP et NEO'!BO121&lt;&gt;"",'Calcul NEP et NEO'!BO121,"")</f>
        <v/>
      </c>
      <c r="DD121" s="111" t="str">
        <f>IF('Calcul NEP et NEO'!BP121&lt;&gt;"",'Calcul NEP et NEO'!BP121,"")</f>
        <v/>
      </c>
      <c r="DE121" s="116" t="str">
        <f>IF('Calcul NEP et NEO'!BQ121&lt;&gt;"",'Calcul NEP et NEO'!BQ121,"")</f>
        <v/>
      </c>
    </row>
    <row r="122" spans="1:109" ht="14.5" hidden="1" customHeight="1" x14ac:dyDescent="0.35">
      <c r="A122" s="39" t="str">
        <f>IF('Calcul NEP et NEO'!A122&lt;&gt;"",'Calcul NEP et NEO'!A122,"")</f>
        <v>-</v>
      </c>
      <c r="B122" s="39" t="str">
        <f>IF('Calcul NEP et NEO'!B122&lt;&gt;"",'Calcul NEP et NEO'!B122,"")</f>
        <v>Opérations de nettoyage</v>
      </c>
      <c r="C122" s="39" t="str">
        <f>IF('Calcul NEP et NEO'!C122&lt;&gt;"",'Calcul NEP et NEO'!C122,"")</f>
        <v/>
      </c>
      <c r="D122" s="39" t="str">
        <f>IF('Calcul NEP et NEO'!D122&lt;&gt;"",'Calcul NEP et NEO'!D122,"")</f>
        <v/>
      </c>
      <c r="E122" s="38">
        <f>IF('Calcul NEP et NEO'!E122&lt;&gt;"",'Calcul NEP et NEO'!E122,"")</f>
        <v>100</v>
      </c>
      <c r="F122" s="38" t="str">
        <f>IF('Calcul NEP et NEO'!F122&lt;&gt;"",'Calcul NEP et NEO'!F122,"")</f>
        <v/>
      </c>
      <c r="G122" s="38" t="str">
        <f>IF('Calcul NEP et NEO'!G122&lt;&gt;"",'Calcul NEP et NEO'!G122,"")</f>
        <v/>
      </c>
      <c r="H122" s="38" t="str">
        <f>IF('Calcul NEP et NEO'!H122&lt;&gt;"",'Calcul NEP et NEO'!H122,"")</f>
        <v/>
      </c>
      <c r="I122" s="40" t="str">
        <f>IF('Calcul NEP et NEO'!I122&lt;&gt;"",'Calcul NEP et NEO'!I122,"")</f>
        <v>-</v>
      </c>
      <c r="J122" s="111" t="s">
        <v>32</v>
      </c>
      <c r="K122" s="102" t="str">
        <f>IF(J122&lt;&gt;"",VLOOKUP(J122,Listes!$M$3:$N$7,2,FALSE),"")</f>
        <v/>
      </c>
      <c r="L122" s="111" t="str">
        <f>IF('Calcul NEP et NEO'!J122&lt;&gt;"",'Calcul NEP et NEO'!J122,"")</f>
        <v/>
      </c>
      <c r="M122" s="112" t="str">
        <f>IF('Calcul NEP et NEO'!K122&lt;&gt;"",'Calcul NEP et NEO'!K122,"")</f>
        <v/>
      </c>
      <c r="N122" s="112" t="str">
        <f>IF('Calcul NEP et NEO'!L122&lt;&gt;"",'Calcul NEP et NEO'!L122,"")</f>
        <v/>
      </c>
      <c r="O122" s="111" t="s">
        <v>32</v>
      </c>
      <c r="P122" s="102" t="str">
        <f>IF(O122&lt;&gt;"",VLOOKUP(O122,Listes!$M$3:$N$7,2,FALSE),"")</f>
        <v/>
      </c>
      <c r="Q122" s="111" t="str">
        <f>IF('Calcul NEP et NEO'!M122&lt;&gt;"",'Calcul NEP et NEO'!M122,"")</f>
        <v/>
      </c>
      <c r="R122" s="112" t="str">
        <f>IF('Calcul NEP et NEO'!N122&lt;&gt;"",'Calcul NEP et NEO'!N122,"")</f>
        <v/>
      </c>
      <c r="S122" s="112" t="str">
        <f>IF('Calcul NEP et NEO'!O122&lt;&gt;"",'Calcul NEP et NEO'!O122,"")</f>
        <v/>
      </c>
      <c r="T122" s="111" t="s">
        <v>32</v>
      </c>
      <c r="U122" s="102" t="str">
        <f>IF(T122&lt;&gt;"",VLOOKUP(T122,Listes!$M$3:$N$7,2,FALSE),"")</f>
        <v/>
      </c>
      <c r="V122" s="111" t="str">
        <f>IF('Calcul NEP et NEO'!P122&lt;&gt;"",'Calcul NEP et NEO'!P122,"")</f>
        <v/>
      </c>
      <c r="W122" s="112" t="str">
        <f>IF('Calcul NEP et NEO'!Q122&lt;&gt;"",'Calcul NEP et NEO'!Q122,"")</f>
        <v/>
      </c>
      <c r="X122" s="112" t="str">
        <f>IF('Calcul NEP et NEO'!R122&lt;&gt;"",'Calcul NEP et NEO'!R122,"")</f>
        <v/>
      </c>
      <c r="Y122" s="111" t="s">
        <v>32</v>
      </c>
      <c r="Z122" s="102" t="str">
        <f>IF(Y122&lt;&gt;"",VLOOKUP(Y122,Listes!$M$3:$N$7,2,FALSE),"")</f>
        <v/>
      </c>
      <c r="AA122" s="111" t="str">
        <f>IF('Calcul NEP et NEO'!S122&lt;&gt;"",'Calcul NEP et NEO'!S122,"")</f>
        <v/>
      </c>
      <c r="AB122" s="111" t="str">
        <f>IF('Calcul NEP et NEO'!T122&lt;&gt;"",'Calcul NEP et NEO'!T122,"")</f>
        <v/>
      </c>
      <c r="AC122" s="111" t="str">
        <f>IF('Calcul NEP et NEO'!U122&lt;&gt;"",'Calcul NEP et NEO'!U122,"")</f>
        <v/>
      </c>
      <c r="AD122" s="111" t="s">
        <v>32</v>
      </c>
      <c r="AE122" s="102" t="str">
        <f>IF(AD122&lt;&gt;"",VLOOKUP(AD122,Listes!$M$3:$N$7,2,FALSE),"")</f>
        <v/>
      </c>
      <c r="AF122" s="111" t="str">
        <f>IF('Calcul NEP et NEO'!V122&lt;&gt;"",'Calcul NEP et NEO'!V122,"")</f>
        <v/>
      </c>
      <c r="AG122" s="111" t="str">
        <f>IF('Calcul NEP et NEO'!W122&lt;&gt;"",'Calcul NEP et NEO'!W122,"")</f>
        <v/>
      </c>
      <c r="AH122" s="111" t="str">
        <f>IF('Calcul NEP et NEO'!X122&lt;&gt;"",'Calcul NEP et NEO'!X122,"")</f>
        <v/>
      </c>
      <c r="AI122" s="111" t="s">
        <v>32</v>
      </c>
      <c r="AJ122" s="102" t="str">
        <f>IF(AI122&lt;&gt;"",VLOOKUP(AI122,Listes!$M$3:$N$7,2,FALSE),"")</f>
        <v/>
      </c>
      <c r="AK122" s="111" t="str">
        <f>IF('Calcul NEP et NEO'!Y122&lt;&gt;"",'Calcul NEP et NEO'!Y122,"")</f>
        <v/>
      </c>
      <c r="AL122" s="111" t="str">
        <f>IF('Calcul NEP et NEO'!Z122&lt;&gt;"",'Calcul NEP et NEO'!Z122,"")</f>
        <v/>
      </c>
      <c r="AM122" s="111" t="str">
        <f>IF('Calcul NEP et NEO'!AA122&lt;&gt;"",'Calcul NEP et NEO'!AA122,"")</f>
        <v/>
      </c>
      <c r="AN122" s="111" t="s">
        <v>32</v>
      </c>
      <c r="AO122" s="102" t="str">
        <f>IF(AN122&lt;&gt;"",VLOOKUP(AN122,Listes!$M$3:$N$7,2,FALSE),"")</f>
        <v/>
      </c>
      <c r="AP122" s="111" t="str">
        <f>IF('Calcul NEP et NEO'!AB122&lt;&gt;"",'Calcul NEP et NEO'!AB122,"")</f>
        <v/>
      </c>
      <c r="AQ122" s="111" t="str">
        <f>IF('Calcul NEP et NEO'!AC122&lt;&gt;"",'Calcul NEP et NEO'!AC122,"")</f>
        <v/>
      </c>
      <c r="AR122" s="111" t="str">
        <f>IF('Calcul NEP et NEO'!AD122&lt;&gt;"",'Calcul NEP et NEO'!AD122,"")</f>
        <v/>
      </c>
      <c r="AS122" s="111" t="s">
        <v>32</v>
      </c>
      <c r="AT122" s="102" t="str">
        <f>IF(AS122&lt;&gt;"",VLOOKUP(AS122,Listes!$M$3:$N$7,2,FALSE),"")</f>
        <v/>
      </c>
      <c r="AU122" s="111" t="str">
        <f>IF('Calcul NEP et NEO'!AE122&lt;&gt;"",'Calcul NEP et NEO'!AE122,"")</f>
        <v/>
      </c>
      <c r="AV122" s="111" t="str">
        <f>IF('Calcul NEP et NEO'!AF122&lt;&gt;"",'Calcul NEP et NEO'!AF122,"")</f>
        <v/>
      </c>
      <c r="AW122" s="111" t="str">
        <f>IF('Calcul NEP et NEO'!AG122&lt;&gt;"",'Calcul NEP et NEO'!AG122,"")</f>
        <v/>
      </c>
      <c r="AX122" s="111" t="s">
        <v>32</v>
      </c>
      <c r="AY122" s="102" t="str">
        <f>IF(AX122&lt;&gt;"",VLOOKUP(AX122,Listes!$M$3:$N$7,2,FALSE),"")</f>
        <v/>
      </c>
      <c r="AZ122" s="111" t="str">
        <f>IF('Calcul NEP et NEO'!AH122&lt;&gt;"",'Calcul NEP et NEO'!AH122,"")</f>
        <v/>
      </c>
      <c r="BA122" s="111" t="str">
        <f>IF('Calcul NEP et NEO'!AI122&lt;&gt;"",'Calcul NEP et NEO'!AI122,"")</f>
        <v/>
      </c>
      <c r="BB122" s="111" t="str">
        <f>IF('Calcul NEP et NEO'!AJ122&lt;&gt;"",'Calcul NEP et NEO'!AJ122,"")</f>
        <v/>
      </c>
      <c r="BC122" s="111" t="s">
        <v>32</v>
      </c>
      <c r="BD122" s="102" t="str">
        <f>IF(BC122&lt;&gt;"",VLOOKUP(BC122,Listes!$M$3:$N$7,2,FALSE),"")</f>
        <v/>
      </c>
      <c r="BE122" s="111" t="str">
        <f>IF('Calcul NEP et NEO'!AK122&lt;&gt;"",'Calcul NEP et NEO'!AK122,"")</f>
        <v/>
      </c>
      <c r="BF122" s="111" t="str">
        <f>IF('Calcul NEP et NEO'!AL122&lt;&gt;"",'Calcul NEP et NEO'!AL122,"")</f>
        <v/>
      </c>
      <c r="BG122" s="111" t="str">
        <f>IF('Calcul NEP et NEO'!AM122&lt;&gt;"",'Calcul NEP et NEO'!AM122,"")</f>
        <v/>
      </c>
      <c r="BH122" s="111" t="s">
        <v>32</v>
      </c>
      <c r="BI122" s="102" t="str">
        <f>IF(BH122&lt;&gt;"",VLOOKUP(BH122,Listes!$M$3:$N$7,2,FALSE),"")</f>
        <v/>
      </c>
      <c r="BJ122" s="111" t="str">
        <f>IF('Calcul NEP et NEO'!AN122&lt;&gt;"",'Calcul NEP et NEO'!AN122,"")</f>
        <v/>
      </c>
      <c r="BK122" s="111" t="str">
        <f>IF('Calcul NEP et NEO'!AO122&lt;&gt;"",'Calcul NEP et NEO'!AO122,"")</f>
        <v/>
      </c>
      <c r="BL122" s="111" t="str">
        <f>IF('Calcul NEP et NEO'!AP122&lt;&gt;"",'Calcul NEP et NEO'!AP122,"")</f>
        <v/>
      </c>
      <c r="BM122" s="111" t="s">
        <v>32</v>
      </c>
      <c r="BN122" s="102" t="str">
        <f>IF(BM122&lt;&gt;"",VLOOKUP(BM122,Listes!$M$3:$N$7,2,FALSE),"")</f>
        <v/>
      </c>
      <c r="BO122" s="111" t="str">
        <f>IF('Calcul NEP et NEO'!AQ122&lt;&gt;"",'Calcul NEP et NEO'!AQ122,"")</f>
        <v/>
      </c>
      <c r="BP122" s="111" t="str">
        <f>IF('Calcul NEP et NEO'!AR122&lt;&gt;"",'Calcul NEP et NEO'!AR122,"")</f>
        <v/>
      </c>
      <c r="BQ122" s="111" t="str">
        <f>IF('Calcul NEP et NEO'!AS122&lt;&gt;"",'Calcul NEP et NEO'!AS122,"")</f>
        <v/>
      </c>
      <c r="BR122" s="111" t="s">
        <v>32</v>
      </c>
      <c r="BS122" s="102" t="str">
        <f>IF(BR122&lt;&gt;"",VLOOKUP(BR122,Listes!$M$3:$N$7,2,FALSE),"")</f>
        <v/>
      </c>
      <c r="BT122" s="111" t="str">
        <f>IF('Calcul NEP et NEO'!AT122&lt;&gt;"",'Calcul NEP et NEO'!AT122,"")</f>
        <v/>
      </c>
      <c r="BU122" s="111" t="str">
        <f>IF('Calcul NEP et NEO'!AU122&lt;&gt;"",'Calcul NEP et NEO'!AU122,"")</f>
        <v/>
      </c>
      <c r="BV122" s="111" t="str">
        <f>IF('Calcul NEP et NEO'!AV122&lt;&gt;"",'Calcul NEP et NEO'!AV122,"")</f>
        <v/>
      </c>
      <c r="BW122" s="111" t="s">
        <v>32</v>
      </c>
      <c r="BX122" s="102" t="str">
        <f>IF(BW122&lt;&gt;"",VLOOKUP(BW122,Listes!$M$3:$N$7,2,FALSE),"")</f>
        <v/>
      </c>
      <c r="BY122" s="111" t="str">
        <f>IF('Calcul NEP et NEO'!AW122&lt;&gt;"",'Calcul NEP et NEO'!AW122,"")</f>
        <v/>
      </c>
      <c r="BZ122" s="111" t="str">
        <f>IF('Calcul NEP et NEO'!AX122&lt;&gt;"",'Calcul NEP et NEO'!AX122,"")</f>
        <v/>
      </c>
      <c r="CA122" s="111" t="str">
        <f>IF('Calcul NEP et NEO'!AY122&lt;&gt;"",'Calcul NEP et NEO'!AY122,"")</f>
        <v/>
      </c>
      <c r="CB122" s="111" t="s">
        <v>32</v>
      </c>
      <c r="CC122" s="102" t="str">
        <f>IF(CB122&lt;&gt;"",VLOOKUP(CB122,Listes!$M$3:$N$7,2,FALSE),"")</f>
        <v/>
      </c>
      <c r="CD122" s="111" t="str">
        <f>IF('Calcul NEP et NEO'!AZ122&lt;&gt;"",'Calcul NEP et NEO'!AZ122,"")</f>
        <v/>
      </c>
      <c r="CE122" s="111" t="str">
        <f>IF('Calcul NEP et NEO'!BA122&lt;&gt;"",'Calcul NEP et NEO'!BA122,"")</f>
        <v/>
      </c>
      <c r="CF122" s="111" t="str">
        <f>IF('Calcul NEP et NEO'!BB122&lt;&gt;"",'Calcul NEP et NEO'!BB122,"")</f>
        <v/>
      </c>
      <c r="CG122" s="111" t="s">
        <v>32</v>
      </c>
      <c r="CH122" s="102" t="str">
        <f>IF(CG122&lt;&gt;"",VLOOKUP(CG122,Listes!$M$3:$N$7,2,FALSE),"")</f>
        <v/>
      </c>
      <c r="CI122" s="111" t="str">
        <f>IF('Calcul NEP et NEO'!BC122&lt;&gt;"",'Calcul NEP et NEO'!BC122,"")</f>
        <v/>
      </c>
      <c r="CJ122" s="111" t="str">
        <f>IF('Calcul NEP et NEO'!BD122&lt;&gt;"",'Calcul NEP et NEO'!BD122,"")</f>
        <v/>
      </c>
      <c r="CK122" s="111" t="str">
        <f>IF('Calcul NEP et NEO'!BE122&lt;&gt;"",'Calcul NEP et NEO'!BE122,"")</f>
        <v/>
      </c>
      <c r="CL122" s="111" t="s">
        <v>32</v>
      </c>
      <c r="CM122" s="102" t="str">
        <f>IF(CL122&lt;&gt;"",VLOOKUP(CL122,Listes!$M$3:$N$7,2,FALSE),"")</f>
        <v/>
      </c>
      <c r="CN122" s="111" t="str">
        <f>IF('Calcul NEP et NEO'!BF122&lt;&gt;"",'Calcul NEP et NEO'!BF122,"")</f>
        <v/>
      </c>
      <c r="CO122" s="111" t="str">
        <f>IF('Calcul NEP et NEO'!BG122&lt;&gt;"",'Calcul NEP et NEO'!BG122,"")</f>
        <v/>
      </c>
      <c r="CP122" s="111" t="str">
        <f>IF('Calcul NEP et NEO'!BH122&lt;&gt;"",'Calcul NEP et NEO'!BH122,"")</f>
        <v/>
      </c>
      <c r="CQ122" s="111" t="s">
        <v>32</v>
      </c>
      <c r="CR122" s="102" t="str">
        <f>IF(CQ122&lt;&gt;"",VLOOKUP(CQ122,Listes!$M$3:$N$7,2,FALSE),"")</f>
        <v/>
      </c>
      <c r="CS122" s="111" t="str">
        <f>IF('Calcul NEP et NEO'!BI122&lt;&gt;"",'Calcul NEP et NEO'!BI122,"")</f>
        <v/>
      </c>
      <c r="CT122" s="111" t="str">
        <f>IF('Calcul NEP et NEO'!BJ122&lt;&gt;"",'Calcul NEP et NEO'!BJ122,"")</f>
        <v/>
      </c>
      <c r="CU122" s="111" t="str">
        <f>IF('Calcul NEP et NEO'!BK122&lt;&gt;"",'Calcul NEP et NEO'!BK122,"")</f>
        <v/>
      </c>
      <c r="CV122" s="111" t="s">
        <v>32</v>
      </c>
      <c r="CW122" s="102" t="str">
        <f>IF(CV122&lt;&gt;"",VLOOKUP(CV122,Listes!$M$3:$N$7,2,FALSE),"")</f>
        <v/>
      </c>
      <c r="CX122" s="111" t="str">
        <f>IF('Calcul NEP et NEO'!BL122&lt;&gt;"",'Calcul NEP et NEO'!BL122,"")</f>
        <v/>
      </c>
      <c r="CY122" s="111" t="str">
        <f>IF('Calcul NEP et NEO'!BM122&lt;&gt;"",'Calcul NEP et NEO'!BM122,"")</f>
        <v/>
      </c>
      <c r="CZ122" s="111" t="str">
        <f>IF('Calcul NEP et NEO'!BN122&lt;&gt;"",'Calcul NEP et NEO'!BN122,"")</f>
        <v/>
      </c>
      <c r="DA122" s="111" t="s">
        <v>32</v>
      </c>
      <c r="DB122" s="102" t="str">
        <f>IF(DA122&lt;&gt;"",VLOOKUP(DA122,Listes!$M$3:$N$7,2,FALSE),"")</f>
        <v/>
      </c>
      <c r="DC122" s="111" t="str">
        <f>IF('Calcul NEP et NEO'!BO122&lt;&gt;"",'Calcul NEP et NEO'!BO122,"")</f>
        <v/>
      </c>
      <c r="DD122" s="111" t="str">
        <f>IF('Calcul NEP et NEO'!BP122&lt;&gt;"",'Calcul NEP et NEO'!BP122,"")</f>
        <v/>
      </c>
      <c r="DE122" s="116" t="str">
        <f>IF('Calcul NEP et NEO'!BQ122&lt;&gt;"",'Calcul NEP et NEO'!BQ122,"")</f>
        <v/>
      </c>
    </row>
    <row r="123" spans="1:109" x14ac:dyDescent="0.35">
      <c r="A123" s="204" t="str">
        <f>IF('Calcul NEP et NEO'!A123&lt;&gt;"",'Calcul NEP et NEO'!A123,"")</f>
        <v>Temps d'activité hors procédés</v>
      </c>
      <c r="B123" s="205"/>
      <c r="C123" s="205"/>
      <c r="D123" s="206"/>
      <c r="E123" s="48"/>
      <c r="F123" s="48"/>
      <c r="G123" s="48"/>
      <c r="H123" s="48"/>
      <c r="I123" s="41"/>
      <c r="J123" s="111" t="s">
        <v>32</v>
      </c>
      <c r="K123" s="102" t="str">
        <f>IF(J123&lt;&gt;"",VLOOKUP(J123,Listes!$M$3:$N$7,2,FALSE),"")</f>
        <v/>
      </c>
      <c r="L123" s="111" t="str">
        <f>IF('Calcul NEP et NEO'!J123&lt;&gt;"",'Calcul NEP et NEO'!J123,"")</f>
        <v/>
      </c>
      <c r="M123" s="112" t="str">
        <f>IF('Calcul NEP et NEO'!K123&lt;&gt;"",'Calcul NEP et NEO'!K123,"")</f>
        <v/>
      </c>
      <c r="N123" s="112" t="str">
        <f>IF('Calcul NEP et NEO'!L123&lt;&gt;"",'Calcul NEP et NEO'!L123,"")</f>
        <v/>
      </c>
      <c r="O123" s="111" t="s">
        <v>32</v>
      </c>
      <c r="P123" s="102" t="str">
        <f>IF(O123&lt;&gt;"",VLOOKUP(O123,Listes!$M$3:$N$7,2,FALSE),"")</f>
        <v/>
      </c>
      <c r="Q123" s="111" t="str">
        <f>IF('Calcul NEP et NEO'!M123&lt;&gt;"",'Calcul NEP et NEO'!M123,"")</f>
        <v/>
      </c>
      <c r="R123" s="112" t="str">
        <f>IF('Calcul NEP et NEO'!N123&lt;&gt;"",'Calcul NEP et NEO'!N123,"")</f>
        <v/>
      </c>
      <c r="S123" s="112" t="str">
        <f>IF('Calcul NEP et NEO'!O123&lt;&gt;"",'Calcul NEP et NEO'!O123,"")</f>
        <v/>
      </c>
      <c r="T123" s="111" t="s">
        <v>32</v>
      </c>
      <c r="U123" s="102" t="str">
        <f>IF(T123&lt;&gt;"",VLOOKUP(T123,Listes!$M$3:$N$7,2,FALSE),"")</f>
        <v/>
      </c>
      <c r="V123" s="111" t="str">
        <f>IF('Calcul NEP et NEO'!P123&lt;&gt;"",'Calcul NEP et NEO'!P123,"")</f>
        <v/>
      </c>
      <c r="W123" s="112" t="str">
        <f>IF('Calcul NEP et NEO'!Q123&lt;&gt;"",'Calcul NEP et NEO'!Q123,"")</f>
        <v/>
      </c>
      <c r="X123" s="112" t="str">
        <f>IF('Calcul NEP et NEO'!R123&lt;&gt;"",'Calcul NEP et NEO'!R123,"")</f>
        <v/>
      </c>
      <c r="Y123" s="111" t="s">
        <v>32</v>
      </c>
      <c r="Z123" s="102" t="str">
        <f>IF(Y123&lt;&gt;"",VLOOKUP(Y123,Listes!$M$3:$N$7,2,FALSE),"")</f>
        <v/>
      </c>
      <c r="AA123" s="111" t="str">
        <f>IF('Calcul NEP et NEO'!S123&lt;&gt;"",'Calcul NEP et NEO'!S123,"")</f>
        <v/>
      </c>
      <c r="AB123" s="111" t="str">
        <f>IF('Calcul NEP et NEO'!T123&lt;&gt;"",'Calcul NEP et NEO'!T123,"")</f>
        <v/>
      </c>
      <c r="AC123" s="111" t="str">
        <f>IF('Calcul NEP et NEO'!U123&lt;&gt;"",'Calcul NEP et NEO'!U123,"")</f>
        <v/>
      </c>
      <c r="AD123" s="111" t="s">
        <v>32</v>
      </c>
      <c r="AE123" s="102" t="str">
        <f>IF(AD123&lt;&gt;"",VLOOKUP(AD123,Listes!$M$3:$N$7,2,FALSE),"")</f>
        <v/>
      </c>
      <c r="AF123" s="111" t="str">
        <f>IF('Calcul NEP et NEO'!V123&lt;&gt;"",'Calcul NEP et NEO'!V123,"")</f>
        <v/>
      </c>
      <c r="AG123" s="111" t="str">
        <f>IF('Calcul NEP et NEO'!W123&lt;&gt;"",'Calcul NEP et NEO'!W123,"")</f>
        <v/>
      </c>
      <c r="AH123" s="111" t="str">
        <f>IF('Calcul NEP et NEO'!X123&lt;&gt;"",'Calcul NEP et NEO'!X123,"")</f>
        <v/>
      </c>
      <c r="AI123" s="111" t="s">
        <v>32</v>
      </c>
      <c r="AJ123" s="102" t="str">
        <f>IF(AI123&lt;&gt;"",VLOOKUP(AI123,Listes!$M$3:$N$7,2,FALSE),"")</f>
        <v/>
      </c>
      <c r="AK123" s="111" t="str">
        <f>IF('Calcul NEP et NEO'!Y123&lt;&gt;"",'Calcul NEP et NEO'!Y123,"")</f>
        <v/>
      </c>
      <c r="AL123" s="111" t="str">
        <f>IF('Calcul NEP et NEO'!Z123&lt;&gt;"",'Calcul NEP et NEO'!Z123,"")</f>
        <v/>
      </c>
      <c r="AM123" s="111" t="str">
        <f>IF('Calcul NEP et NEO'!AA123&lt;&gt;"",'Calcul NEP et NEO'!AA123,"")</f>
        <v/>
      </c>
      <c r="AN123" s="111" t="s">
        <v>32</v>
      </c>
      <c r="AO123" s="102" t="str">
        <f>IF(AN123&lt;&gt;"",VLOOKUP(AN123,Listes!$M$3:$N$7,2,FALSE),"")</f>
        <v/>
      </c>
      <c r="AP123" s="111" t="str">
        <f>IF('Calcul NEP et NEO'!AB123&lt;&gt;"",'Calcul NEP et NEO'!AB123,"")</f>
        <v/>
      </c>
      <c r="AQ123" s="111" t="str">
        <f>IF('Calcul NEP et NEO'!AC123&lt;&gt;"",'Calcul NEP et NEO'!AC123,"")</f>
        <v/>
      </c>
      <c r="AR123" s="111" t="str">
        <f>IF('Calcul NEP et NEO'!AD123&lt;&gt;"",'Calcul NEP et NEO'!AD123,"")</f>
        <v/>
      </c>
      <c r="AS123" s="111" t="s">
        <v>32</v>
      </c>
      <c r="AT123" s="102" t="str">
        <f>IF(AS123&lt;&gt;"",VLOOKUP(AS123,Listes!$M$3:$N$7,2,FALSE),"")</f>
        <v/>
      </c>
      <c r="AU123" s="111" t="str">
        <f>IF('Calcul NEP et NEO'!AE123&lt;&gt;"",'Calcul NEP et NEO'!AE123,"")</f>
        <v/>
      </c>
      <c r="AV123" s="111" t="str">
        <f>IF('Calcul NEP et NEO'!AF123&lt;&gt;"",'Calcul NEP et NEO'!AF123,"")</f>
        <v/>
      </c>
      <c r="AW123" s="111" t="str">
        <f>IF('Calcul NEP et NEO'!AG123&lt;&gt;"",'Calcul NEP et NEO'!AG123,"")</f>
        <v/>
      </c>
      <c r="AX123" s="111" t="s">
        <v>32</v>
      </c>
      <c r="AY123" s="102" t="str">
        <f>IF(AX123&lt;&gt;"",VLOOKUP(AX123,Listes!$M$3:$N$7,2,FALSE),"")</f>
        <v/>
      </c>
      <c r="AZ123" s="111" t="str">
        <f>IF('Calcul NEP et NEO'!AH123&lt;&gt;"",'Calcul NEP et NEO'!AH123,"")</f>
        <v/>
      </c>
      <c r="BA123" s="111" t="str">
        <f>IF('Calcul NEP et NEO'!AI123&lt;&gt;"",'Calcul NEP et NEO'!AI123,"")</f>
        <v/>
      </c>
      <c r="BB123" s="111" t="str">
        <f>IF('Calcul NEP et NEO'!AJ123&lt;&gt;"",'Calcul NEP et NEO'!AJ123,"")</f>
        <v/>
      </c>
      <c r="BC123" s="111" t="s">
        <v>32</v>
      </c>
      <c r="BD123" s="102" t="str">
        <f>IF(BC123&lt;&gt;"",VLOOKUP(BC123,Listes!$M$3:$N$7,2,FALSE),"")</f>
        <v/>
      </c>
      <c r="BE123" s="111" t="str">
        <f>IF('Calcul NEP et NEO'!AK123&lt;&gt;"",'Calcul NEP et NEO'!AK123,"")</f>
        <v/>
      </c>
      <c r="BF123" s="111" t="str">
        <f>IF('Calcul NEP et NEO'!AL123&lt;&gt;"",'Calcul NEP et NEO'!AL123,"")</f>
        <v/>
      </c>
      <c r="BG123" s="111" t="str">
        <f>IF('Calcul NEP et NEO'!AM123&lt;&gt;"",'Calcul NEP et NEO'!AM123,"")</f>
        <v/>
      </c>
      <c r="BH123" s="111" t="s">
        <v>32</v>
      </c>
      <c r="BI123" s="102" t="str">
        <f>IF(BH123&lt;&gt;"",VLOOKUP(BH123,Listes!$M$3:$N$7,2,FALSE),"")</f>
        <v/>
      </c>
      <c r="BJ123" s="111" t="str">
        <f>IF('Calcul NEP et NEO'!AN123&lt;&gt;"",'Calcul NEP et NEO'!AN123,"")</f>
        <v/>
      </c>
      <c r="BK123" s="111" t="str">
        <f>IF('Calcul NEP et NEO'!AO123&lt;&gt;"",'Calcul NEP et NEO'!AO123,"")</f>
        <v/>
      </c>
      <c r="BL123" s="111" t="str">
        <f>IF('Calcul NEP et NEO'!AP123&lt;&gt;"",'Calcul NEP et NEO'!AP123,"")</f>
        <v/>
      </c>
      <c r="BM123" s="111" t="s">
        <v>32</v>
      </c>
      <c r="BN123" s="102" t="str">
        <f>IF(BM123&lt;&gt;"",VLOOKUP(BM123,Listes!$M$3:$N$7,2,FALSE),"")</f>
        <v/>
      </c>
      <c r="BO123" s="111" t="str">
        <f>IF('Calcul NEP et NEO'!AQ123&lt;&gt;"",'Calcul NEP et NEO'!AQ123,"")</f>
        <v/>
      </c>
      <c r="BP123" s="111" t="str">
        <f>IF('Calcul NEP et NEO'!AR123&lt;&gt;"",'Calcul NEP et NEO'!AR123,"")</f>
        <v/>
      </c>
      <c r="BQ123" s="111" t="str">
        <f>IF('Calcul NEP et NEO'!AS123&lt;&gt;"",'Calcul NEP et NEO'!AS123,"")</f>
        <v/>
      </c>
      <c r="BR123" s="111" t="s">
        <v>32</v>
      </c>
      <c r="BS123" s="102" t="str">
        <f>IF(BR123&lt;&gt;"",VLOOKUP(BR123,Listes!$M$3:$N$7,2,FALSE),"")</f>
        <v/>
      </c>
      <c r="BT123" s="111" t="str">
        <f>IF('Calcul NEP et NEO'!AT123&lt;&gt;"",'Calcul NEP et NEO'!AT123,"")</f>
        <v/>
      </c>
      <c r="BU123" s="111" t="str">
        <f>IF('Calcul NEP et NEO'!AU123&lt;&gt;"",'Calcul NEP et NEO'!AU123,"")</f>
        <v/>
      </c>
      <c r="BV123" s="111" t="str">
        <f>IF('Calcul NEP et NEO'!AV123&lt;&gt;"",'Calcul NEP et NEO'!AV123,"")</f>
        <v/>
      </c>
      <c r="BW123" s="111" t="s">
        <v>32</v>
      </c>
      <c r="BX123" s="102" t="str">
        <f>IF(BW123&lt;&gt;"",VLOOKUP(BW123,Listes!$M$3:$N$7,2,FALSE),"")</f>
        <v/>
      </c>
      <c r="BY123" s="111" t="str">
        <f>IF('Calcul NEP et NEO'!AW123&lt;&gt;"",'Calcul NEP et NEO'!AW123,"")</f>
        <v/>
      </c>
      <c r="BZ123" s="111" t="str">
        <f>IF('Calcul NEP et NEO'!AX123&lt;&gt;"",'Calcul NEP et NEO'!AX123,"")</f>
        <v/>
      </c>
      <c r="CA123" s="111" t="str">
        <f>IF('Calcul NEP et NEO'!AY123&lt;&gt;"",'Calcul NEP et NEO'!AY123,"")</f>
        <v/>
      </c>
      <c r="CB123" s="111" t="s">
        <v>32</v>
      </c>
      <c r="CC123" s="102" t="str">
        <f>IF(CB123&lt;&gt;"",VLOOKUP(CB123,Listes!$M$3:$N$7,2,FALSE),"")</f>
        <v/>
      </c>
      <c r="CD123" s="111" t="str">
        <f>IF('Calcul NEP et NEO'!AZ123&lt;&gt;"",'Calcul NEP et NEO'!AZ123,"")</f>
        <v/>
      </c>
      <c r="CE123" s="111" t="str">
        <f>IF('Calcul NEP et NEO'!BA123&lt;&gt;"",'Calcul NEP et NEO'!BA123,"")</f>
        <v/>
      </c>
      <c r="CF123" s="111" t="str">
        <f>IF('Calcul NEP et NEO'!BB123&lt;&gt;"",'Calcul NEP et NEO'!BB123,"")</f>
        <v/>
      </c>
      <c r="CG123" s="111" t="s">
        <v>32</v>
      </c>
      <c r="CH123" s="102" t="str">
        <f>IF(CG123&lt;&gt;"",VLOOKUP(CG123,Listes!$M$3:$N$7,2,FALSE),"")</f>
        <v/>
      </c>
      <c r="CI123" s="111" t="str">
        <f>IF('Calcul NEP et NEO'!BC123&lt;&gt;"",'Calcul NEP et NEO'!BC123,"")</f>
        <v/>
      </c>
      <c r="CJ123" s="111" t="str">
        <f>IF('Calcul NEP et NEO'!BD123&lt;&gt;"",'Calcul NEP et NEO'!BD123,"")</f>
        <v/>
      </c>
      <c r="CK123" s="111" t="str">
        <f>IF('Calcul NEP et NEO'!BE123&lt;&gt;"",'Calcul NEP et NEO'!BE123,"")</f>
        <v/>
      </c>
      <c r="CL123" s="111" t="s">
        <v>32</v>
      </c>
      <c r="CM123" s="102" t="str">
        <f>IF(CL123&lt;&gt;"",VLOOKUP(CL123,Listes!$M$3:$N$7,2,FALSE),"")</f>
        <v/>
      </c>
      <c r="CN123" s="111" t="str">
        <f>IF('Calcul NEP et NEO'!BF123&lt;&gt;"",'Calcul NEP et NEO'!BF123,"")</f>
        <v/>
      </c>
      <c r="CO123" s="111" t="str">
        <f>IF('Calcul NEP et NEO'!BG123&lt;&gt;"",'Calcul NEP et NEO'!BG123,"")</f>
        <v/>
      </c>
      <c r="CP123" s="111" t="str">
        <f>IF('Calcul NEP et NEO'!BH123&lt;&gt;"",'Calcul NEP et NEO'!BH123,"")</f>
        <v/>
      </c>
      <c r="CQ123" s="111" t="s">
        <v>32</v>
      </c>
      <c r="CR123" s="102" t="str">
        <f>IF(CQ123&lt;&gt;"",VLOOKUP(CQ123,Listes!$M$3:$N$7,2,FALSE),"")</f>
        <v/>
      </c>
      <c r="CS123" s="111" t="str">
        <f>IF('Calcul NEP et NEO'!BI123&lt;&gt;"",'Calcul NEP et NEO'!BI123,"")</f>
        <v/>
      </c>
      <c r="CT123" s="111" t="str">
        <f>IF('Calcul NEP et NEO'!BJ123&lt;&gt;"",'Calcul NEP et NEO'!BJ123,"")</f>
        <v/>
      </c>
      <c r="CU123" s="111" t="str">
        <f>IF('Calcul NEP et NEO'!BK123&lt;&gt;"",'Calcul NEP et NEO'!BK123,"")</f>
        <v/>
      </c>
      <c r="CV123" s="111" t="s">
        <v>32</v>
      </c>
      <c r="CW123" s="102" t="str">
        <f>IF(CV123&lt;&gt;"",VLOOKUP(CV123,Listes!$M$3:$N$7,2,FALSE),"")</f>
        <v/>
      </c>
      <c r="CX123" s="111" t="str">
        <f>IF('Calcul NEP et NEO'!BL123&lt;&gt;"",'Calcul NEP et NEO'!BL123,"")</f>
        <v/>
      </c>
      <c r="CY123" s="111" t="str">
        <f>IF('Calcul NEP et NEO'!BM123&lt;&gt;"",'Calcul NEP et NEO'!BM123,"")</f>
        <v/>
      </c>
      <c r="CZ123" s="111" t="str">
        <f>IF('Calcul NEP et NEO'!BN123&lt;&gt;"",'Calcul NEP et NEO'!BN123,"")</f>
        <v/>
      </c>
      <c r="DA123" s="111" t="s">
        <v>32</v>
      </c>
      <c r="DB123" s="102" t="str">
        <f>IF(DA123&lt;&gt;"",VLOOKUP(DA123,Listes!$M$3:$N$7,2,FALSE),"")</f>
        <v/>
      </c>
      <c r="DC123" s="111" t="str">
        <f>IF('Calcul NEP et NEO'!BO123&lt;&gt;"",'Calcul NEP et NEO'!BO123,"")</f>
        <v/>
      </c>
      <c r="DD123" s="111" t="str">
        <f>IF('Calcul NEP et NEO'!BP123&lt;&gt;"",'Calcul NEP et NEO'!BP123,"")</f>
        <v/>
      </c>
      <c r="DE123" s="50" t="str">
        <f>IF('Calcul NEP et NEO'!BQ123&lt;&gt;"",'Calcul NEP et NEO'!BQ123,"")</f>
        <v/>
      </c>
    </row>
    <row r="124" spans="1:109" x14ac:dyDescent="0.35">
      <c r="A124" s="188" t="s">
        <v>54</v>
      </c>
      <c r="B124" s="188"/>
      <c r="C124" s="188"/>
      <c r="D124" s="188"/>
      <c r="E124" s="42"/>
      <c r="F124" s="42"/>
      <c r="G124" s="42"/>
      <c r="I124" s="42"/>
      <c r="J124" s="207">
        <f>'Calcul NEP et NEO'!J124</f>
        <v>0</v>
      </c>
      <c r="K124" s="207"/>
      <c r="L124" s="207"/>
      <c r="M124" s="207"/>
      <c r="N124" s="207"/>
      <c r="O124" s="207">
        <f>'Calcul NEP et NEO'!M124</f>
        <v>0</v>
      </c>
      <c r="P124" s="207"/>
      <c r="Q124" s="207"/>
      <c r="R124" s="207"/>
      <c r="S124" s="207"/>
      <c r="T124" s="207">
        <f>'Calcul NEP et NEO'!P124</f>
        <v>0</v>
      </c>
      <c r="U124" s="207"/>
      <c r="V124" s="207"/>
      <c r="W124" s="207"/>
      <c r="X124" s="207"/>
      <c r="Y124" s="207">
        <f>'Calcul NEP et NEO'!S124</f>
        <v>0</v>
      </c>
      <c r="Z124" s="207"/>
      <c r="AA124" s="207"/>
      <c r="AB124" s="207"/>
      <c r="AC124" s="207"/>
      <c r="AD124" s="207">
        <f>'Calcul NEP et NEO'!V124</f>
        <v>0</v>
      </c>
      <c r="AE124" s="207"/>
      <c r="AF124" s="207"/>
      <c r="AG124" s="207"/>
      <c r="AH124" s="207"/>
      <c r="AI124" s="207">
        <f>'Calcul NEP et NEO'!Y124</f>
        <v>0</v>
      </c>
      <c r="AJ124" s="207"/>
      <c r="AK124" s="207"/>
      <c r="AL124" s="207"/>
      <c r="AM124" s="207"/>
      <c r="AN124" s="207">
        <f>'Calcul NEP et NEO'!AB124</f>
        <v>0</v>
      </c>
      <c r="AO124" s="207"/>
      <c r="AP124" s="207"/>
      <c r="AQ124" s="207"/>
      <c r="AR124" s="207"/>
      <c r="AS124" s="207">
        <f>'Calcul NEP et NEO'!AE124</f>
        <v>0</v>
      </c>
      <c r="AT124" s="207"/>
      <c r="AU124" s="207"/>
      <c r="AV124" s="207"/>
      <c r="AW124" s="207"/>
      <c r="AX124" s="207">
        <f>'Calcul NEP et NEO'!AH124</f>
        <v>0</v>
      </c>
      <c r="AY124" s="207"/>
      <c r="AZ124" s="207"/>
      <c r="BA124" s="207"/>
      <c r="BB124" s="207"/>
      <c r="BC124" s="207">
        <f>'Calcul NEP et NEO'!AK124</f>
        <v>0</v>
      </c>
      <c r="BD124" s="207"/>
      <c r="BE124" s="207"/>
      <c r="BF124" s="207"/>
      <c r="BG124" s="207"/>
      <c r="BH124" s="207">
        <f>'Calcul NEP et NEO'!AN124</f>
        <v>0</v>
      </c>
      <c r="BI124" s="207"/>
      <c r="BJ124" s="207"/>
      <c r="BK124" s="207"/>
      <c r="BL124" s="207"/>
      <c r="BM124" s="207">
        <f>'Calcul NEP et NEO'!AQ124</f>
        <v>0</v>
      </c>
      <c r="BN124" s="207"/>
      <c r="BO124" s="207"/>
      <c r="BP124" s="207"/>
      <c r="BQ124" s="207"/>
      <c r="BR124" s="207">
        <f>'Calcul NEP et NEO'!AT124</f>
        <v>0</v>
      </c>
      <c r="BS124" s="207"/>
      <c r="BT124" s="207"/>
      <c r="BU124" s="207"/>
      <c r="BV124" s="207"/>
      <c r="BW124" s="207">
        <f>'Calcul NEP et NEO'!AW124</f>
        <v>0</v>
      </c>
      <c r="BX124" s="207"/>
      <c r="BY124" s="207"/>
      <c r="BZ124" s="207"/>
      <c r="CA124" s="207"/>
      <c r="CB124" s="207">
        <f>'Calcul NEP et NEO'!AZ124</f>
        <v>0</v>
      </c>
      <c r="CC124" s="207"/>
      <c r="CD124" s="207"/>
      <c r="CE124" s="207"/>
      <c r="CF124" s="207"/>
      <c r="CG124" s="207">
        <f>'Calcul NEP et NEO'!BC124</f>
        <v>0</v>
      </c>
      <c r="CH124" s="207"/>
      <c r="CI124" s="207"/>
      <c r="CJ124" s="207"/>
      <c r="CK124" s="207"/>
      <c r="CL124" s="207">
        <f>'Calcul NEP et NEO'!BF124</f>
        <v>0</v>
      </c>
      <c r="CM124" s="207"/>
      <c r="CN124" s="207"/>
      <c r="CO124" s="207"/>
      <c r="CP124" s="207"/>
      <c r="CQ124" s="207">
        <f>'Calcul NEP et NEO'!BI124</f>
        <v>0</v>
      </c>
      <c r="CR124" s="207"/>
      <c r="CS124" s="207"/>
      <c r="CT124" s="207"/>
      <c r="CU124" s="207"/>
      <c r="CV124" s="207">
        <f>'Calcul NEP et NEO'!BL124</f>
        <v>0</v>
      </c>
      <c r="CW124" s="207"/>
      <c r="CX124" s="207"/>
      <c r="CY124" s="207"/>
      <c r="CZ124" s="207"/>
      <c r="DA124" s="207">
        <f>'Calcul NEP et NEO'!BO124</f>
        <v>0</v>
      </c>
      <c r="DB124" s="207"/>
      <c r="DC124" s="207"/>
      <c r="DD124" s="207"/>
      <c r="DE124" s="207"/>
    </row>
    <row r="125" spans="1:109" ht="15" x14ac:dyDescent="0.35">
      <c r="A125" s="188" t="s">
        <v>82</v>
      </c>
      <c r="B125" s="188"/>
      <c r="C125" s="188"/>
      <c r="D125" s="188"/>
      <c r="E125" s="44"/>
      <c r="F125" s="44"/>
      <c r="G125" s="44"/>
      <c r="H125" s="44"/>
      <c r="I125" s="44"/>
      <c r="J125" s="210">
        <f>IF(SUM(N4:N123)&gt;0,SUMPRODUCT(N4:N123,K4:K123,$H$4:$H$123),SUMPRODUCT(M4:M123,$H$4:$H$123,K4:K123))</f>
        <v>0</v>
      </c>
      <c r="K125" s="210"/>
      <c r="L125" s="210"/>
      <c r="M125" s="210"/>
      <c r="N125" s="210"/>
      <c r="O125" s="210">
        <f>IF(SUM(S4:S123)&gt;0,SUMPRODUCT(S4:S123,P4:P123,$H$4:$H$123),SUMPRODUCT(R4:R123,$H$4:$H$123,P4:P123))</f>
        <v>0</v>
      </c>
      <c r="P125" s="210"/>
      <c r="Q125" s="210"/>
      <c r="R125" s="210"/>
      <c r="S125" s="210"/>
      <c r="T125" s="210">
        <f>IF(SUM(X4:X123)&gt;0,SUMPRODUCT(X4:X123,U4:U123,$H$4:$H$123),SUMPRODUCT(W4:W123,$H$4:$H$123,U4:U123))</f>
        <v>0</v>
      </c>
      <c r="U125" s="210"/>
      <c r="V125" s="210"/>
      <c r="W125" s="210"/>
      <c r="X125" s="210"/>
      <c r="Y125" s="210">
        <f>IF(SUM(AC4:AC123)&gt;0,SUMPRODUCT(AC4:AC123,Z4:Z123,$H$4:$H$123),SUMPRODUCT(AB4:AB123,$H$4:$H$123,Z4:Z123))</f>
        <v>0</v>
      </c>
      <c r="Z125" s="210"/>
      <c r="AA125" s="210"/>
      <c r="AB125" s="210"/>
      <c r="AC125" s="210"/>
      <c r="AD125" s="210">
        <f>IF(SUM(AH4:AH123)&gt;0,SUMPRODUCT(AH4:AH123,AE4:AE123,$H$4:$H$123),SUMPRODUCT(AG4:AG123,$H$4:$H$123,AE4:AE123))</f>
        <v>0</v>
      </c>
      <c r="AE125" s="210"/>
      <c r="AF125" s="210"/>
      <c r="AG125" s="210"/>
      <c r="AH125" s="210"/>
      <c r="AI125" s="210">
        <f>IF(SUM(AM4:AM123)&gt;0,SUMPRODUCT(AM4:AM123,AJ4:AJ123,$H$4:$H$123),SUMPRODUCT(AL4:AL123,$H$4:$H$123,AJ4:AJ123))</f>
        <v>0</v>
      </c>
      <c r="AJ125" s="210"/>
      <c r="AK125" s="210"/>
      <c r="AL125" s="210"/>
      <c r="AM125" s="210"/>
      <c r="AN125" s="210">
        <f>IF(SUM(AR4:AR123)&gt;0,SUMPRODUCT(AR4:AR123,AO4:AO123,$H$4:$H$123),SUMPRODUCT(AQ4:AQ123,$H$4:$H$123,AO4:AO123))</f>
        <v>0</v>
      </c>
      <c r="AO125" s="210"/>
      <c r="AP125" s="210"/>
      <c r="AQ125" s="210"/>
      <c r="AR125" s="210"/>
      <c r="AS125" s="210">
        <f>IF(SUM(AW4:AW123)&gt;0,SUMPRODUCT(AW4:AW123,AT4:AT123,$H$4:$H$123),SUMPRODUCT(AV4:AV123,$H$4:$H$123,AT4:AT123))</f>
        <v>0</v>
      </c>
      <c r="AT125" s="210"/>
      <c r="AU125" s="210"/>
      <c r="AV125" s="210"/>
      <c r="AW125" s="210"/>
      <c r="AX125" s="210">
        <f>IF(SUM(BB4:BB123)&gt;0,SUMPRODUCT(BB4:BB123,AY4:AY123,$H$4:$H$123),SUMPRODUCT(BA4:BA123,$H$4:$H$123,AY4:AY123))</f>
        <v>0</v>
      </c>
      <c r="AY125" s="210"/>
      <c r="AZ125" s="210"/>
      <c r="BA125" s="210"/>
      <c r="BB125" s="210"/>
      <c r="BC125" s="210">
        <f>IF(SUM(BG4:BG123)&gt;0,SUMPRODUCT(BG4:BG123,BD4:BD123,$H$4:$H$123),SUMPRODUCT(BF4:BF123,$H$4:$H$123,BD4:BD123))</f>
        <v>0</v>
      </c>
      <c r="BD125" s="210"/>
      <c r="BE125" s="210"/>
      <c r="BF125" s="210"/>
      <c r="BG125" s="210"/>
      <c r="BH125" s="210">
        <f>IF(SUM(BL4:BL123)&gt;0,SUMPRODUCT(BL4:BL123,BI4:BI123,$H$4:$H$123),SUMPRODUCT(BK4:BK123,$H$4:$H$123,BI4:BI123))</f>
        <v>0</v>
      </c>
      <c r="BI125" s="210"/>
      <c r="BJ125" s="210"/>
      <c r="BK125" s="210"/>
      <c r="BL125" s="210"/>
      <c r="BM125" s="210">
        <f>IF(SUM(BQ4:BQ123)&gt;0,SUMPRODUCT(BQ4:BQ123,BN4:BN123,$H$4:$H$123),SUMPRODUCT(BP4:BP123,$H$4:$H$123,BN4:BN123))</f>
        <v>0</v>
      </c>
      <c r="BN125" s="210"/>
      <c r="BO125" s="210"/>
      <c r="BP125" s="210"/>
      <c r="BQ125" s="210"/>
      <c r="BR125" s="210">
        <f>IF(SUM(BV4:BV123)&gt;0,SUMPRODUCT(BV4:BV123,BS4:BS123,$H$4:$H$123),SUMPRODUCT(BU4:BU123,$H$4:$H$123,BS4:BS123))</f>
        <v>0</v>
      </c>
      <c r="BS125" s="210"/>
      <c r="BT125" s="210"/>
      <c r="BU125" s="210"/>
      <c r="BV125" s="210"/>
      <c r="BW125" s="210">
        <f>IF(SUM(CA4:CA123)&gt;0,SUMPRODUCT(CA4:CA123,BX4:BX123,$H$4:$H$123),SUMPRODUCT(BZ4:BZ123,$H$4:$H$123,BX4:BX123))</f>
        <v>0</v>
      </c>
      <c r="BX125" s="210"/>
      <c r="BY125" s="210"/>
      <c r="BZ125" s="210"/>
      <c r="CA125" s="210"/>
      <c r="CB125" s="210">
        <f>IF(SUM(CF4:CF123)&gt;0,SUMPRODUCT(CF4:CF123,CC4:CC123,$H$4:$H$123),SUMPRODUCT(CE4:CE123,$H$4:$H$123,CC4:CC123))</f>
        <v>0</v>
      </c>
      <c r="CC125" s="210"/>
      <c r="CD125" s="210"/>
      <c r="CE125" s="210"/>
      <c r="CF125" s="210"/>
      <c r="CG125" s="210">
        <f>IF(SUM(CK4:CK123)&gt;0,SUMPRODUCT(CK4:CK123,CH4:CH123,$H$4:$H$123),SUMPRODUCT(CJ4:CJ123,$H$4:$H$123,CH4:CH123))</f>
        <v>0</v>
      </c>
      <c r="CH125" s="210"/>
      <c r="CI125" s="210"/>
      <c r="CJ125" s="210"/>
      <c r="CK125" s="210"/>
      <c r="CL125" s="210">
        <f>IF(SUM(CP4:CP123)&gt;0,SUMPRODUCT(CP4:CP123,CM4:CM123,$H$4:$H$123),SUMPRODUCT(CO4:CO123,$H$4:$H$123,CM4:CM123))</f>
        <v>0</v>
      </c>
      <c r="CM125" s="210"/>
      <c r="CN125" s="210"/>
      <c r="CO125" s="210"/>
      <c r="CP125" s="210"/>
      <c r="CQ125" s="210">
        <f>IF(SUM(CU4:CU123)&gt;0,SUMPRODUCT(CU4:CU123,CR4:CR123,$H$4:$H$123),SUMPRODUCT(CT4:CT123,$H$4:$H$123,CR4:CR123))</f>
        <v>0</v>
      </c>
      <c r="CR125" s="210"/>
      <c r="CS125" s="210"/>
      <c r="CT125" s="210"/>
      <c r="CU125" s="210"/>
      <c r="CV125" s="210">
        <f>IF(SUM(CZ4:CZ123)&gt;0,SUMPRODUCT(CZ4:CZ123,CW4:CW123,$H$4:$H$123),SUMPRODUCT(CY4:CY123,$H$4:$H$123,CW4:CW123))</f>
        <v>0</v>
      </c>
      <c r="CW125" s="210"/>
      <c r="CX125" s="210"/>
      <c r="CY125" s="210"/>
      <c r="CZ125" s="210"/>
      <c r="DA125" s="210">
        <f>IF(SUM(DE4:DE123)&gt;0,SUMPRODUCT(DE4:DE123,DB4:DB123,$H$4:$H$123),SUMPRODUCT(DD4:DD123,$H$4:$H$123,DB4:DB123))</f>
        <v>0</v>
      </c>
      <c r="DB125" s="210"/>
      <c r="DC125" s="210"/>
      <c r="DD125" s="210"/>
      <c r="DE125" s="210"/>
    </row>
    <row r="126" spans="1:109" x14ac:dyDescent="0.35">
      <c r="A126" s="188" t="s">
        <v>55</v>
      </c>
      <c r="B126" s="188"/>
      <c r="C126" s="188"/>
      <c r="D126" s="188"/>
      <c r="J126" s="209" t="str">
        <f>IF(AND(J$125&lt;=10,J$125&gt;0),"Ao",IF(AND(J$125&lt;=20,J$125&gt;10),"Bo",IF(AND(J$125&lt;=40,J$125&gt;20),"Co",IF(AND(J$125&lt;=60,J$125&gt;40),"Do",IF(AND(J$125&lt;=100,J$125&gt;60),"Eo","")))))</f>
        <v/>
      </c>
      <c r="K126" s="209"/>
      <c r="L126" s="209"/>
      <c r="M126" s="209"/>
      <c r="N126" s="209"/>
      <c r="O126" s="209" t="str">
        <f t="shared" ref="O126" si="0">IF(AND(O$125&lt;=10,O$125&gt;0),"Ao",IF(AND(O$125&lt;=20,O$125&gt;10),"Bo",IF(AND(O$125&lt;=40,O$125&gt;20),"Co",IF(AND(O$125&lt;=60,O$125&gt;40),"Do",IF(AND(O$125&lt;=100,O$125&gt;60),"Eo","")))))</f>
        <v/>
      </c>
      <c r="P126" s="209"/>
      <c r="Q126" s="209"/>
      <c r="R126" s="209"/>
      <c r="S126" s="209"/>
      <c r="T126" s="209" t="str">
        <f t="shared" ref="T126" si="1">IF(AND(T$125&lt;=10,T$125&gt;0),"Ao",IF(AND(T$125&lt;=20,T$125&gt;10),"Bo",IF(AND(T$125&lt;=40,T$125&gt;20),"Co",IF(AND(T$125&lt;=60,T$125&gt;40),"Do",IF(AND(T$125&lt;=100,T$125&gt;60),"Eo","")))))</f>
        <v/>
      </c>
      <c r="U126" s="209"/>
      <c r="V126" s="209"/>
      <c r="W126" s="209"/>
      <c r="X126" s="209"/>
      <c r="Y126" s="209" t="str">
        <f t="shared" ref="Y126" si="2">IF(AND(Y$125&lt;=10,Y$125&gt;0),"Ao",IF(AND(Y$125&lt;=20,Y$125&gt;10),"Bo",IF(AND(Y$125&lt;=40,Y$125&gt;20),"Co",IF(AND(Y$125&lt;=60,Y$125&gt;40),"Do",IF(AND(Y$125&lt;=100,Y$125&gt;60),"Eo","")))))</f>
        <v/>
      </c>
      <c r="Z126" s="209"/>
      <c r="AA126" s="209"/>
      <c r="AB126" s="209"/>
      <c r="AC126" s="209"/>
      <c r="AD126" s="209" t="str">
        <f t="shared" ref="AD126" si="3">IF(AND(AD$125&lt;=10,AD$125&gt;0),"Ao",IF(AND(AD$125&lt;=20,AD$125&gt;10),"Bo",IF(AND(AD$125&lt;=40,AD$125&gt;20),"Co",IF(AND(AD$125&lt;=60,AD$125&gt;40),"Do",IF(AND(AD$125&lt;=100,AD$125&gt;60),"Eo","")))))</f>
        <v/>
      </c>
      <c r="AE126" s="209"/>
      <c r="AF126" s="209"/>
      <c r="AG126" s="209"/>
      <c r="AH126" s="209"/>
      <c r="AI126" s="209" t="str">
        <f t="shared" ref="AI126" si="4">IF(AND(AI$125&lt;=10,AI$125&gt;0),"Ao",IF(AND(AI$125&lt;=20,AI$125&gt;10),"Bo",IF(AND(AI$125&lt;=40,AI$125&gt;20),"Co",IF(AND(AI$125&lt;=60,AI$125&gt;40),"Do",IF(AND(AI$125&lt;=100,AI$125&gt;60),"Eo","")))))</f>
        <v/>
      </c>
      <c r="AJ126" s="209"/>
      <c r="AK126" s="209"/>
      <c r="AL126" s="209"/>
      <c r="AM126" s="209"/>
      <c r="AN126" s="209" t="str">
        <f t="shared" ref="AN126" si="5">IF(AND(AN$125&lt;=10,AN$125&gt;0),"Ao",IF(AND(AN$125&lt;=20,AN$125&gt;10),"Bo",IF(AND(AN$125&lt;=40,AN$125&gt;20),"Co",IF(AND(AN$125&lt;=60,AN$125&gt;40),"Do",IF(AND(AN$125&lt;=100,AN$125&gt;60),"Eo","")))))</f>
        <v/>
      </c>
      <c r="AO126" s="209"/>
      <c r="AP126" s="209"/>
      <c r="AQ126" s="209"/>
      <c r="AR126" s="209"/>
      <c r="AS126" s="209" t="str">
        <f t="shared" ref="AS126" si="6">IF(AND(AS$125&lt;=10,AS$125&gt;0),"Ao",IF(AND(AS$125&lt;=20,AS$125&gt;10),"Bo",IF(AND(AS$125&lt;=40,AS$125&gt;20),"Co",IF(AND(AS$125&lt;=60,AS$125&gt;40),"Do",IF(AND(AS$125&lt;=100,AS$125&gt;60),"Eo","")))))</f>
        <v/>
      </c>
      <c r="AT126" s="209"/>
      <c r="AU126" s="209"/>
      <c r="AV126" s="209"/>
      <c r="AW126" s="209"/>
      <c r="AX126" s="209" t="str">
        <f t="shared" ref="AX126" si="7">IF(AND(AX$125&lt;=10,AX$125&gt;0),"Ao",IF(AND(AX$125&lt;=20,AX$125&gt;10),"Bo",IF(AND(AX$125&lt;=40,AX$125&gt;20),"Co",IF(AND(AX$125&lt;=60,AX$125&gt;40),"Do",IF(AND(AX$125&lt;=100,AX$125&gt;60),"Eo","")))))</f>
        <v/>
      </c>
      <c r="AY126" s="209"/>
      <c r="AZ126" s="209"/>
      <c r="BA126" s="209"/>
      <c r="BB126" s="209"/>
      <c r="BC126" s="209" t="str">
        <f t="shared" ref="BC126" si="8">IF(AND(BC$125&lt;=10,BC$125&gt;0),"Ao",IF(AND(BC$125&lt;=20,BC$125&gt;10),"Bo",IF(AND(BC$125&lt;=40,BC$125&gt;20),"Co",IF(AND(BC$125&lt;=60,BC$125&gt;40),"Do",IF(AND(BC$125&lt;=100,BC$125&gt;60),"Eo","")))))</f>
        <v/>
      </c>
      <c r="BD126" s="209"/>
      <c r="BE126" s="209"/>
      <c r="BF126" s="209"/>
      <c r="BG126" s="209"/>
      <c r="BH126" s="209" t="str">
        <f t="shared" ref="BH126" si="9">IF(AND(BH$125&lt;=10,BH$125&gt;0),"Ao",IF(AND(BH$125&lt;=20,BH$125&gt;10),"Bo",IF(AND(BH$125&lt;=40,BH$125&gt;20),"Co",IF(AND(BH$125&lt;=60,BH$125&gt;40),"Do",IF(AND(BH$125&lt;=100,BH$125&gt;60),"Eo","")))))</f>
        <v/>
      </c>
      <c r="BI126" s="209"/>
      <c r="BJ126" s="209"/>
      <c r="BK126" s="209"/>
      <c r="BL126" s="209"/>
      <c r="BM126" s="209" t="str">
        <f t="shared" ref="BM126" si="10">IF(AND(BM$125&lt;=10,BM$125&gt;0),"Ao",IF(AND(BM$125&lt;=20,BM$125&gt;10),"Bo",IF(AND(BM$125&lt;=40,BM$125&gt;20),"Co",IF(AND(BM$125&lt;=60,BM$125&gt;40),"Do",IF(AND(BM$125&lt;=100,BM$125&gt;60),"Eo","")))))</f>
        <v/>
      </c>
      <c r="BN126" s="209"/>
      <c r="BO126" s="209"/>
      <c r="BP126" s="209"/>
      <c r="BQ126" s="209"/>
      <c r="BR126" s="209" t="str">
        <f t="shared" ref="BR126" si="11">IF(AND(BR$125&lt;=10,BR$125&gt;0),"Ao",IF(AND(BR$125&lt;=20,BR$125&gt;10),"Bo",IF(AND(BR$125&lt;=40,BR$125&gt;20),"Co",IF(AND(BR$125&lt;=60,BR$125&gt;40),"Do",IF(AND(BR$125&lt;=100,BR$125&gt;60),"Eo","")))))</f>
        <v/>
      </c>
      <c r="BS126" s="209"/>
      <c r="BT126" s="209"/>
      <c r="BU126" s="209"/>
      <c r="BV126" s="209"/>
      <c r="BW126" s="209" t="str">
        <f t="shared" ref="BW126" si="12">IF(AND(BW$125&lt;=10,BW$125&gt;0),"Ao",IF(AND(BW$125&lt;=20,BW$125&gt;10),"Bo",IF(AND(BW$125&lt;=40,BW$125&gt;20),"Co",IF(AND(BW$125&lt;=60,BW$125&gt;40),"Do",IF(AND(BW$125&lt;=100,BW$125&gt;60),"Eo","")))))</f>
        <v/>
      </c>
      <c r="BX126" s="209"/>
      <c r="BY126" s="209"/>
      <c r="BZ126" s="209"/>
      <c r="CA126" s="209"/>
      <c r="CB126" s="209" t="str">
        <f t="shared" ref="CB126" si="13">IF(AND(CB$125&lt;=10,CB$125&gt;0),"Ao",IF(AND(CB$125&lt;=20,CB$125&gt;10),"Bo",IF(AND(CB$125&lt;=40,CB$125&gt;20),"Co",IF(AND(CB$125&lt;=60,CB$125&gt;40),"Do",IF(AND(CB$125&lt;=100,CB$125&gt;60),"Eo","")))))</f>
        <v/>
      </c>
      <c r="CC126" s="209"/>
      <c r="CD126" s="209"/>
      <c r="CE126" s="209"/>
      <c r="CF126" s="209"/>
      <c r="CG126" s="209" t="str">
        <f t="shared" ref="CG126" si="14">IF(AND(CG$125&lt;=10,CG$125&gt;0),"Ao",IF(AND(CG$125&lt;=20,CG$125&gt;10),"Bo",IF(AND(CG$125&lt;=40,CG$125&gt;20),"Co",IF(AND(CG$125&lt;=60,CG$125&gt;40),"Do",IF(AND(CG$125&lt;=100,CG$125&gt;60),"Eo","")))))</f>
        <v/>
      </c>
      <c r="CH126" s="209"/>
      <c r="CI126" s="209"/>
      <c r="CJ126" s="209"/>
      <c r="CK126" s="209"/>
      <c r="CL126" s="209" t="str">
        <f t="shared" ref="CL126" si="15">IF(AND(CL$125&lt;=10,CL$125&gt;0),"Ao",IF(AND(CL$125&lt;=20,CL$125&gt;10),"Bo",IF(AND(CL$125&lt;=40,CL$125&gt;20),"Co",IF(AND(CL$125&lt;=60,CL$125&gt;40),"Do",IF(AND(CL$125&lt;=100,CL$125&gt;60),"Eo","")))))</f>
        <v/>
      </c>
      <c r="CM126" s="209"/>
      <c r="CN126" s="209"/>
      <c r="CO126" s="209"/>
      <c r="CP126" s="209"/>
      <c r="CQ126" s="209" t="str">
        <f t="shared" ref="CQ126" si="16">IF(AND(CQ$125&lt;=10,CQ$125&gt;0),"Ao",IF(AND(CQ$125&lt;=20,CQ$125&gt;10),"Bo",IF(AND(CQ$125&lt;=40,CQ$125&gt;20),"Co",IF(AND(CQ$125&lt;=60,CQ$125&gt;40),"Do",IF(AND(CQ$125&lt;=100,CQ$125&gt;60),"Eo","")))))</f>
        <v/>
      </c>
      <c r="CR126" s="209"/>
      <c r="CS126" s="209"/>
      <c r="CT126" s="209"/>
      <c r="CU126" s="209"/>
      <c r="CV126" s="209" t="str">
        <f t="shared" ref="CV126" si="17">IF(AND(CV$125&lt;=10,CV$125&gt;0),"Ao",IF(AND(CV$125&lt;=20,CV$125&gt;10),"Bo",IF(AND(CV$125&lt;=40,CV$125&gt;20),"Co",IF(AND(CV$125&lt;=60,CV$125&gt;40),"Do",IF(AND(CV$125&lt;=100,CV$125&gt;60),"Eo","")))))</f>
        <v/>
      </c>
      <c r="CW126" s="209"/>
      <c r="CX126" s="209"/>
      <c r="CY126" s="209"/>
      <c r="CZ126" s="209"/>
      <c r="DA126" s="209" t="str">
        <f t="shared" ref="DA126" si="18">IF(AND(DA$125&lt;=10,DA$125&gt;0),"Ao",IF(AND(DA$125&lt;=20,DA$125&gt;10),"Bo",IF(AND(DA$125&lt;=40,DA$125&gt;20),"Co",IF(AND(DA$125&lt;=60,DA$125&gt;40),"Do",IF(AND(DA$125&lt;=100,DA$125&gt;60),"Eo","")))))</f>
        <v/>
      </c>
      <c r="DB126" s="209"/>
      <c r="DC126" s="209"/>
      <c r="DD126" s="209"/>
      <c r="DE126" s="209"/>
    </row>
    <row r="127" spans="1:109" ht="13.5" thickBot="1" x14ac:dyDescent="0.4"/>
    <row r="128" spans="1:109" ht="15" x14ac:dyDescent="0.35">
      <c r="C128" s="119" t="s">
        <v>206</v>
      </c>
      <c r="D128" s="120" t="s">
        <v>205</v>
      </c>
    </row>
    <row r="129" spans="3:4" x14ac:dyDescent="0.35">
      <c r="C129" s="121" t="s">
        <v>200</v>
      </c>
      <c r="D129" s="123" t="s">
        <v>195</v>
      </c>
    </row>
    <row r="130" spans="3:4" x14ac:dyDescent="0.35">
      <c r="C130" s="121" t="s">
        <v>201</v>
      </c>
      <c r="D130" s="124" t="s">
        <v>196</v>
      </c>
    </row>
    <row r="131" spans="3:4" x14ac:dyDescent="0.35">
      <c r="C131" s="121" t="s">
        <v>202</v>
      </c>
      <c r="D131" s="125" t="s">
        <v>197</v>
      </c>
    </row>
    <row r="132" spans="3:4" x14ac:dyDescent="0.35">
      <c r="C132" s="121" t="s">
        <v>203</v>
      </c>
      <c r="D132" s="126" t="s">
        <v>198</v>
      </c>
    </row>
    <row r="133" spans="3:4" ht="13.5" thickBot="1" x14ac:dyDescent="0.4">
      <c r="C133" s="122" t="s">
        <v>204</v>
      </c>
      <c r="D133" s="127" t="s">
        <v>199</v>
      </c>
    </row>
    <row r="134" spans="3:4" ht="13.5" thickBot="1" x14ac:dyDescent="0.4"/>
    <row r="135" spans="3:4" x14ac:dyDescent="0.35">
      <c r="C135" s="128" t="s">
        <v>217</v>
      </c>
      <c r="D135" s="129" t="s">
        <v>55</v>
      </c>
    </row>
    <row r="136" spans="3:4" x14ac:dyDescent="0.35">
      <c r="C136" s="121" t="s">
        <v>207</v>
      </c>
      <c r="D136" s="123" t="s">
        <v>212</v>
      </c>
    </row>
    <row r="137" spans="3:4" x14ac:dyDescent="0.35">
      <c r="C137" s="121" t="s">
        <v>208</v>
      </c>
      <c r="D137" s="124" t="s">
        <v>213</v>
      </c>
    </row>
    <row r="138" spans="3:4" x14ac:dyDescent="0.35">
      <c r="C138" s="121" t="s">
        <v>209</v>
      </c>
      <c r="D138" s="125" t="s">
        <v>214</v>
      </c>
    </row>
    <row r="139" spans="3:4" x14ac:dyDescent="0.35">
      <c r="C139" s="121" t="s">
        <v>210</v>
      </c>
      <c r="D139" s="126" t="s">
        <v>215</v>
      </c>
    </row>
    <row r="140" spans="3:4" ht="13.5" thickBot="1" x14ac:dyDescent="0.4">
      <c r="C140" s="122" t="s">
        <v>211</v>
      </c>
      <c r="D140" s="127" t="s">
        <v>216</v>
      </c>
    </row>
  </sheetData>
  <sheetProtection algorithmName="SHA-512" hashValue="BkELyLUJ2pw3SMxdsnt7k1/YkiLbEnHbbmKf/SXA9HLHXOQDCqs4M7ms0Xprm/qUHkoXNqFiaq+s2ffqsBQerw==" saltValue="J1T/els/7FeXC6TGlRLHJw==" spinCount="100000" sheet="1" formatRows="0" insertColumns="0" insertRows="0" deleteColumns="0" deleteRows="0"/>
  <mergeCells count="97">
    <mergeCell ref="BR125:BV125"/>
    <mergeCell ref="BW125:CA125"/>
    <mergeCell ref="DA125:DE125"/>
    <mergeCell ref="CV125:CZ125"/>
    <mergeCell ref="CG124:CK124"/>
    <mergeCell ref="CL124:CP124"/>
    <mergeCell ref="CQ124:CU124"/>
    <mergeCell ref="CB125:CF125"/>
    <mergeCell ref="CG125:CK125"/>
    <mergeCell ref="CL125:CP125"/>
    <mergeCell ref="CQ125:CU125"/>
    <mergeCell ref="BH2:BL2"/>
    <mergeCell ref="BM2:BQ2"/>
    <mergeCell ref="BR2:BV2"/>
    <mergeCell ref="BC124:BG124"/>
    <mergeCell ref="BH124:BL124"/>
    <mergeCell ref="BM124:BQ124"/>
    <mergeCell ref="BR124:BV124"/>
    <mergeCell ref="AN124:AR124"/>
    <mergeCell ref="AS124:AW124"/>
    <mergeCell ref="AX124:BB124"/>
    <mergeCell ref="AD125:AH125"/>
    <mergeCell ref="AI125:AM125"/>
    <mergeCell ref="AN125:AR125"/>
    <mergeCell ref="AS125:AW125"/>
    <mergeCell ref="AD2:AH2"/>
    <mergeCell ref="AI2:AM2"/>
    <mergeCell ref="AN2:AR2"/>
    <mergeCell ref="AS2:AW2"/>
    <mergeCell ref="AX2:BB2"/>
    <mergeCell ref="J126:N126"/>
    <mergeCell ref="A126:D126"/>
    <mergeCell ref="O124:S124"/>
    <mergeCell ref="T124:X124"/>
    <mergeCell ref="Y124:AC124"/>
    <mergeCell ref="O126:S126"/>
    <mergeCell ref="T126:X126"/>
    <mergeCell ref="Y126:AC126"/>
    <mergeCell ref="A125:D125"/>
    <mergeCell ref="J125:N125"/>
    <mergeCell ref="O125:S125"/>
    <mergeCell ref="T125:X125"/>
    <mergeCell ref="T2:X2"/>
    <mergeCell ref="G2:G3"/>
    <mergeCell ref="A2:A3"/>
    <mergeCell ref="B2:B3"/>
    <mergeCell ref="C2:C3"/>
    <mergeCell ref="D2:D3"/>
    <mergeCell ref="E2:E3"/>
    <mergeCell ref="CQ126:CU126"/>
    <mergeCell ref="CV126:CZ126"/>
    <mergeCell ref="AX125:BB125"/>
    <mergeCell ref="Y125:AC125"/>
    <mergeCell ref="BC126:BG126"/>
    <mergeCell ref="BH126:BL126"/>
    <mergeCell ref="BM126:BQ126"/>
    <mergeCell ref="BR126:BV126"/>
    <mergeCell ref="AD126:AH126"/>
    <mergeCell ref="AI126:AM126"/>
    <mergeCell ref="AN126:AR126"/>
    <mergeCell ref="AS126:AW126"/>
    <mergeCell ref="AX126:BB126"/>
    <mergeCell ref="BC125:BG125"/>
    <mergeCell ref="BH125:BL125"/>
    <mergeCell ref="BM125:BQ125"/>
    <mergeCell ref="DA126:DE126"/>
    <mergeCell ref="BW2:CA2"/>
    <mergeCell ref="CB2:CF2"/>
    <mergeCell ref="CG2:CK2"/>
    <mergeCell ref="CL2:CP2"/>
    <mergeCell ref="CQ2:CU2"/>
    <mergeCell ref="CV2:CZ2"/>
    <mergeCell ref="DA2:DE2"/>
    <mergeCell ref="BW126:CA126"/>
    <mergeCell ref="CB126:CF126"/>
    <mergeCell ref="CG126:CK126"/>
    <mergeCell ref="CL126:CP126"/>
    <mergeCell ref="CV124:CZ124"/>
    <mergeCell ref="DA124:DE124"/>
    <mergeCell ref="BW124:CA124"/>
    <mergeCell ref="CB124:CF124"/>
    <mergeCell ref="J1:DE1"/>
    <mergeCell ref="A1:B1"/>
    <mergeCell ref="E1:I1"/>
    <mergeCell ref="C1:D1"/>
    <mergeCell ref="A124:D124"/>
    <mergeCell ref="A123:D123"/>
    <mergeCell ref="J2:N2"/>
    <mergeCell ref="J124:N124"/>
    <mergeCell ref="AD124:AH124"/>
    <mergeCell ref="AI124:AM124"/>
    <mergeCell ref="BC2:BG2"/>
    <mergeCell ref="Y2:AC2"/>
    <mergeCell ref="F2:F3"/>
    <mergeCell ref="H2:H3"/>
    <mergeCell ref="I2:I3"/>
    <mergeCell ref="O2:S2"/>
  </mergeCells>
  <conditionalFormatting sqref="I124 I4:DE123">
    <cfRule type="cellIs" dxfId="10" priority="38" operator="equal">
      <formula>"Ep"</formula>
    </cfRule>
    <cfRule type="cellIs" dxfId="9" priority="39" operator="equal">
      <formula>"Dp"</formula>
    </cfRule>
    <cfRule type="cellIs" dxfId="8" priority="40" operator="equal">
      <formula>"Bp"</formula>
    </cfRule>
    <cfRule type="cellIs" dxfId="7" priority="41" operator="equal">
      <formula>"Ap"</formula>
    </cfRule>
    <cfRule type="cellIs" dxfId="6" priority="42" operator="equal">
      <formula>"Cp"</formula>
    </cfRule>
  </conditionalFormatting>
  <conditionalFormatting sqref="A126:J126 O126 T126 Y126 AD126 AI126 AN126 AS126 AX126 BC126 BH126 BM126 BR126 BW126 CB126 CG126 CL126 CQ126 CV126 DA126">
    <cfRule type="cellIs" dxfId="5" priority="8" operator="equal">
      <formula>"Eo"</formula>
    </cfRule>
    <cfRule type="cellIs" dxfId="4" priority="9" operator="equal">
      <formula>"Do"</formula>
    </cfRule>
    <cfRule type="cellIs" dxfId="3" priority="10" operator="equal">
      <formula>"Co"</formula>
    </cfRule>
    <cfRule type="cellIs" dxfId="2" priority="11" operator="equal">
      <formula>"Bo"</formula>
    </cfRule>
    <cfRule type="cellIs" dxfId="1" priority="12" operator="equal">
      <formula>"Ao"</formula>
    </cfRule>
  </conditionalFormatting>
  <conditionalFormatting sqref="E124:XFD124">
    <cfRule type="cellIs" dxfId="0" priority="2" operator="greaterThan">
      <formula>1</formula>
    </cfRule>
  </conditionalFormatting>
  <conditionalFormatting sqref="D134">
    <cfRule type="colorScale" priority="1">
      <colorScale>
        <cfvo type="min"/>
        <cfvo type="max"/>
        <color rgb="FFFF7128"/>
        <color rgb="FFFFEF9C"/>
      </colorScale>
    </cfRule>
  </conditionalFormatting>
  <pageMargins left="0.7" right="0.7" top="0.75" bottom="0.75" header="0.3" footer="0.3"/>
  <pageSetup paperSize="9" orientation="portrait" horizontalDpi="4294967293" r:id="rId1"/>
  <ignoredErrors>
    <ignoredError sqref="DB4:DD20 CW4:CZ20 CR4:CU20 CM4:CP20 CH4:CK20 CC4:CF20 BX4:CA20 BS4:BV20 BN4:BQ20 BI4:BL20 BD4:BG20 AY4:BB20 AT4:AW20 AO4:AR20 AJ4:AM20 AE4:AH20 Z4:AC20 U4:X20 P4:S20 L4:N20 DB22:DD25 CW22:CZ25 CR22:CU25 CM22:CP25 CH22:CK25 CC22:CF25 BX22:CA25 BS22:BV25 BN22:BQ25 BI22:BL25 BD22:BG25 AY22:BB25 AT22:AW25 AO22:AR25 AJ22:AM25 AE22:AH25 Z22:AC25 U22:X25 P22:S25 L22:N25 DB123:DD123 CW123:CZ123 CR123:CU123 CM123:CP123 CH123:CK123 CC123:CF123 BX123:CA123 BS123:BV123 BN123:BQ123 BI123:BL123 BD123:BG123 AY123:BB123 AT123:AW123 AO123:AR123 AJ123:AM123 AE123:AH123 Z123:AC123 U123:X123 P123:S123 L123:N123 L104:DD122 O123 T123 Y123 AD123 AI123 AN123 AS123 AX123 BC123 BH123 BM123 BR123 BW123 CB123 CG123 CL123 CQ123 CV123 DA123 DB26:DD103 CW26:CZ103 CR26:CU103 CM26:CP103 CH26:CK103 CC26:CF103 BX26:CA103 BS26:BV103 BN26:BQ103 BI26:BL103 BD26:BG103 AY26:BB103 AT26:AW103 AO26:AR103 AJ26:AM103 AE26:AH103 Z26:AC103 U26:X103 P26:S103 L26:N103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Listes!$M$2:$M$7</xm:f>
          </x14:formula1>
          <xm:sqref>J4:J123 O4:O123 T4:T123 Y4:Y123 AD4:AD123 AI4:AI123 AN4:AN123 AS4:AS123 AX4:AX123 BC4:BC123 BH4:BH123 BM4:BM123 BR4:BR123 BW4:BW123 CB4:CB123 CG4:CG123 CL4:CL123 CQ4:CQ123 CV4:CV123 DA4:DA123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O34"/>
  <sheetViews>
    <sheetView topLeftCell="F1" workbookViewId="0">
      <selection activeCell="Q7" sqref="Q7"/>
    </sheetView>
  </sheetViews>
  <sheetFormatPr baseColWidth="10" defaultColWidth="11.453125" defaultRowHeight="14.5" x14ac:dyDescent="0.35"/>
  <cols>
    <col min="1" max="1" width="28.453125" style="9" customWidth="1"/>
    <col min="2" max="3" width="10.81640625" style="12"/>
    <col min="5" max="5" width="51.1796875" style="4" customWidth="1"/>
    <col min="13" max="13" width="20.54296875" customWidth="1"/>
  </cols>
  <sheetData>
    <row r="1" spans="1:15" x14ac:dyDescent="0.35">
      <c r="A1" s="5" t="s">
        <v>0</v>
      </c>
      <c r="B1" s="5" t="s">
        <v>138</v>
      </c>
      <c r="C1" s="5" t="s">
        <v>139</v>
      </c>
      <c r="E1" s="14" t="s">
        <v>1</v>
      </c>
      <c r="F1" s="5" t="s">
        <v>138</v>
      </c>
      <c r="G1" s="3" t="s">
        <v>139</v>
      </c>
      <c r="I1" s="3" t="s">
        <v>140</v>
      </c>
      <c r="J1" s="3" t="s">
        <v>141</v>
      </c>
      <c r="K1" s="3" t="s">
        <v>142</v>
      </c>
      <c r="M1" s="3" t="s">
        <v>143</v>
      </c>
      <c r="N1" s="3" t="s">
        <v>139</v>
      </c>
    </row>
    <row r="2" spans="1:15" x14ac:dyDescent="0.35">
      <c r="A2" s="17" t="s">
        <v>32</v>
      </c>
      <c r="B2" s="17" t="s">
        <v>32</v>
      </c>
      <c r="C2" s="17" t="s">
        <v>32</v>
      </c>
      <c r="D2" s="16" t="s">
        <v>32</v>
      </c>
      <c r="E2" s="19" t="s">
        <v>32</v>
      </c>
      <c r="F2" s="17" t="s">
        <v>32</v>
      </c>
      <c r="G2" s="18" t="s">
        <v>32</v>
      </c>
      <c r="I2" s="18" t="s">
        <v>32</v>
      </c>
      <c r="J2" s="18" t="s">
        <v>32</v>
      </c>
      <c r="K2" s="18" t="s">
        <v>32</v>
      </c>
      <c r="M2" s="18" t="s">
        <v>32</v>
      </c>
      <c r="N2" s="18" t="s">
        <v>32</v>
      </c>
    </row>
    <row r="3" spans="1:15" ht="15.65" customHeight="1" x14ac:dyDescent="0.35">
      <c r="A3" s="6" t="s">
        <v>67</v>
      </c>
      <c r="B3" s="11">
        <v>1</v>
      </c>
      <c r="C3" s="12">
        <f>100</f>
        <v>100</v>
      </c>
      <c r="E3" s="10" t="s">
        <v>144</v>
      </c>
      <c r="F3" s="11">
        <v>1</v>
      </c>
      <c r="G3" s="2">
        <v>0.25</v>
      </c>
      <c r="I3" t="s">
        <v>34</v>
      </c>
      <c r="J3">
        <v>15</v>
      </c>
      <c r="K3" s="15">
        <f>J3/$J$34</f>
        <v>3.125E-2</v>
      </c>
      <c r="M3" t="s">
        <v>85</v>
      </c>
      <c r="N3">
        <v>1</v>
      </c>
    </row>
    <row r="4" spans="1:15" x14ac:dyDescent="0.35">
      <c r="A4" s="6" t="s">
        <v>39</v>
      </c>
      <c r="B4" s="13">
        <v>4</v>
      </c>
      <c r="C4" s="12">
        <f>40</f>
        <v>40</v>
      </c>
      <c r="E4" s="10" t="s">
        <v>69</v>
      </c>
      <c r="F4" s="11"/>
      <c r="G4" s="2">
        <v>0.25</v>
      </c>
      <c r="I4" t="s">
        <v>37</v>
      </c>
      <c r="J4">
        <v>30</v>
      </c>
      <c r="K4" s="15">
        <f t="shared" ref="K4:K34" si="0">J4/$J$34</f>
        <v>6.25E-2</v>
      </c>
      <c r="M4" t="s">
        <v>145</v>
      </c>
      <c r="N4">
        <v>0.1</v>
      </c>
    </row>
    <row r="5" spans="1:15" ht="17.5" customHeight="1" x14ac:dyDescent="0.35">
      <c r="A5" s="6" t="s">
        <v>35</v>
      </c>
      <c r="B5" s="11">
        <v>1</v>
      </c>
      <c r="C5" s="12">
        <f>100</f>
        <v>100</v>
      </c>
      <c r="E5" s="10" t="s">
        <v>52</v>
      </c>
      <c r="F5" s="11">
        <v>1</v>
      </c>
      <c r="G5" s="2">
        <v>0.5</v>
      </c>
      <c r="I5" t="s">
        <v>46</v>
      </c>
      <c r="J5">
        <v>45</v>
      </c>
      <c r="K5" s="15">
        <f t="shared" si="0"/>
        <v>9.375E-2</v>
      </c>
      <c r="M5" t="s">
        <v>146</v>
      </c>
      <c r="N5">
        <v>0.1</v>
      </c>
    </row>
    <row r="6" spans="1:15" x14ac:dyDescent="0.35">
      <c r="A6" s="6" t="s">
        <v>38</v>
      </c>
      <c r="B6" s="11">
        <v>4</v>
      </c>
      <c r="C6" s="12">
        <f>40</f>
        <v>40</v>
      </c>
      <c r="E6" s="10" t="s">
        <v>66</v>
      </c>
      <c r="F6" s="11">
        <v>2</v>
      </c>
      <c r="G6" s="2">
        <v>0.5</v>
      </c>
      <c r="I6" t="s">
        <v>43</v>
      </c>
      <c r="J6">
        <v>60</v>
      </c>
      <c r="K6" s="15">
        <f t="shared" si="0"/>
        <v>0.125</v>
      </c>
      <c r="M6" t="s">
        <v>147</v>
      </c>
      <c r="N6">
        <v>0.05</v>
      </c>
    </row>
    <row r="7" spans="1:15" ht="14.5" customHeight="1" x14ac:dyDescent="0.35">
      <c r="A7" s="6" t="s">
        <v>149</v>
      </c>
      <c r="B7" s="11">
        <v>2</v>
      </c>
      <c r="C7" s="12">
        <f>80</f>
        <v>80</v>
      </c>
      <c r="E7" s="10" t="s">
        <v>75</v>
      </c>
      <c r="F7" s="11">
        <v>3</v>
      </c>
      <c r="G7" s="2">
        <v>0.75</v>
      </c>
      <c r="I7" t="s">
        <v>74</v>
      </c>
      <c r="J7">
        <v>75</v>
      </c>
      <c r="K7" s="15">
        <f t="shared" si="0"/>
        <v>0.15625</v>
      </c>
      <c r="M7" t="s">
        <v>148</v>
      </c>
      <c r="N7">
        <v>0.05</v>
      </c>
    </row>
    <row r="8" spans="1:15" x14ac:dyDescent="0.35">
      <c r="A8" s="6" t="s">
        <v>61</v>
      </c>
      <c r="B8" s="11">
        <v>4</v>
      </c>
      <c r="C8" s="12">
        <f>40</f>
        <v>40</v>
      </c>
      <c r="E8" s="10" t="s">
        <v>77</v>
      </c>
      <c r="F8" s="11">
        <v>3</v>
      </c>
      <c r="G8" s="2">
        <v>0.75</v>
      </c>
      <c r="I8" t="s">
        <v>30</v>
      </c>
      <c r="J8">
        <v>90</v>
      </c>
      <c r="K8" s="15">
        <f t="shared" si="0"/>
        <v>0.1875</v>
      </c>
    </row>
    <row r="9" spans="1:15" x14ac:dyDescent="0.35">
      <c r="A9" s="6" t="s">
        <v>59</v>
      </c>
      <c r="B9" s="11">
        <v>5</v>
      </c>
      <c r="C9" s="12">
        <f>20</f>
        <v>20</v>
      </c>
      <c r="E9" s="10" t="s">
        <v>48</v>
      </c>
      <c r="F9" s="11">
        <v>4</v>
      </c>
      <c r="G9" s="2">
        <v>1</v>
      </c>
      <c r="I9" t="s">
        <v>60</v>
      </c>
      <c r="J9">
        <v>105</v>
      </c>
      <c r="K9" s="15">
        <f t="shared" si="0"/>
        <v>0.21875</v>
      </c>
      <c r="M9" s="3" t="s">
        <v>140</v>
      </c>
      <c r="N9" s="3" t="s">
        <v>141</v>
      </c>
      <c r="O9" s="3" t="s">
        <v>142</v>
      </c>
    </row>
    <row r="10" spans="1:15" x14ac:dyDescent="0.35">
      <c r="A10" s="6" t="s">
        <v>41</v>
      </c>
      <c r="B10" s="11">
        <v>3</v>
      </c>
      <c r="C10" s="12">
        <f>60</f>
        <v>60</v>
      </c>
      <c r="I10" t="s">
        <v>73</v>
      </c>
      <c r="J10">
        <v>120</v>
      </c>
      <c r="K10" s="15">
        <f t="shared" si="0"/>
        <v>0.25</v>
      </c>
      <c r="M10" s="18" t="s">
        <v>32</v>
      </c>
      <c r="N10" s="18" t="s">
        <v>32</v>
      </c>
      <c r="O10" s="18" t="s">
        <v>32</v>
      </c>
    </row>
    <row r="11" spans="1:15" x14ac:dyDescent="0.35">
      <c r="A11" s="6" t="s">
        <v>63</v>
      </c>
      <c r="B11" s="11">
        <v>3</v>
      </c>
      <c r="C11" s="12">
        <f>60</f>
        <v>60</v>
      </c>
      <c r="E11" s="20" t="s">
        <v>150</v>
      </c>
      <c r="F11" s="3" t="s">
        <v>151</v>
      </c>
      <c r="I11" t="s">
        <v>152</v>
      </c>
      <c r="J11">
        <v>135</v>
      </c>
      <c r="K11" s="15">
        <f t="shared" si="0"/>
        <v>0.28125</v>
      </c>
      <c r="M11" t="s">
        <v>34</v>
      </c>
      <c r="N11">
        <v>15</v>
      </c>
      <c r="O11" s="15">
        <f>N11/$J$34</f>
        <v>3.125E-2</v>
      </c>
    </row>
    <row r="12" spans="1:15" x14ac:dyDescent="0.35">
      <c r="A12" s="6" t="s">
        <v>58</v>
      </c>
      <c r="B12" s="11">
        <v>3</v>
      </c>
      <c r="C12" s="12">
        <f>60</f>
        <v>60</v>
      </c>
      <c r="E12" s="21" t="s">
        <v>32</v>
      </c>
      <c r="F12" s="16" t="s">
        <v>32</v>
      </c>
      <c r="I12" t="s">
        <v>153</v>
      </c>
      <c r="J12">
        <v>150</v>
      </c>
      <c r="K12" s="15">
        <f t="shared" si="0"/>
        <v>0.3125</v>
      </c>
      <c r="M12" t="s">
        <v>37</v>
      </c>
      <c r="N12">
        <v>30</v>
      </c>
      <c r="O12" s="15">
        <f>N12/$J$34</f>
        <v>6.25E-2</v>
      </c>
    </row>
    <row r="13" spans="1:15" x14ac:dyDescent="0.35">
      <c r="A13" s="6" t="s">
        <v>68</v>
      </c>
      <c r="B13" s="11">
        <v>5</v>
      </c>
      <c r="C13" s="12">
        <f>20</f>
        <v>20</v>
      </c>
      <c r="E13" s="51" t="s">
        <v>50</v>
      </c>
      <c r="F13" s="52" t="s">
        <v>50</v>
      </c>
      <c r="I13" t="s">
        <v>70</v>
      </c>
      <c r="J13">
        <v>165</v>
      </c>
      <c r="K13" s="15">
        <f t="shared" si="0"/>
        <v>0.34375</v>
      </c>
      <c r="M13" t="s">
        <v>46</v>
      </c>
      <c r="N13">
        <v>45</v>
      </c>
      <c r="O13" s="15">
        <f>N13/$J$34</f>
        <v>9.375E-2</v>
      </c>
    </row>
    <row r="14" spans="1:15" x14ac:dyDescent="0.35">
      <c r="A14" s="6" t="s">
        <v>76</v>
      </c>
      <c r="B14" s="11">
        <v>1</v>
      </c>
      <c r="C14" s="12">
        <f>100</f>
        <v>100</v>
      </c>
      <c r="E14" s="24" t="s">
        <v>29</v>
      </c>
      <c r="F14" s="2">
        <v>1</v>
      </c>
      <c r="I14" t="s">
        <v>71</v>
      </c>
      <c r="J14">
        <v>180</v>
      </c>
      <c r="K14" s="15">
        <f t="shared" si="0"/>
        <v>0.375</v>
      </c>
    </row>
    <row r="15" spans="1:15" x14ac:dyDescent="0.35">
      <c r="A15" s="6" t="s">
        <v>45</v>
      </c>
      <c r="B15" s="11">
        <v>4</v>
      </c>
      <c r="C15" s="12">
        <f>40</f>
        <v>40</v>
      </c>
      <c r="E15" s="24" t="s">
        <v>72</v>
      </c>
      <c r="F15" s="2">
        <v>1.2</v>
      </c>
      <c r="I15" t="s">
        <v>154</v>
      </c>
      <c r="J15">
        <v>195</v>
      </c>
      <c r="K15" s="15">
        <f t="shared" si="0"/>
        <v>0.40625</v>
      </c>
    </row>
    <row r="16" spans="1:15" x14ac:dyDescent="0.35">
      <c r="A16" s="6" t="s">
        <v>44</v>
      </c>
      <c r="B16" s="11">
        <v>1</v>
      </c>
      <c r="C16" s="12">
        <f>100</f>
        <v>100</v>
      </c>
      <c r="I16" t="s">
        <v>65</v>
      </c>
      <c r="J16">
        <v>210</v>
      </c>
      <c r="K16" s="15">
        <f t="shared" si="0"/>
        <v>0.4375</v>
      </c>
    </row>
    <row r="17" spans="1:11" x14ac:dyDescent="0.35">
      <c r="A17" s="6" t="s">
        <v>47</v>
      </c>
      <c r="B17" s="11">
        <v>2</v>
      </c>
      <c r="C17" s="12">
        <f>80</f>
        <v>80</v>
      </c>
      <c r="I17" t="s">
        <v>155</v>
      </c>
      <c r="J17">
        <v>225</v>
      </c>
      <c r="K17" s="15">
        <f t="shared" si="0"/>
        <v>0.46875</v>
      </c>
    </row>
    <row r="18" spans="1:11" x14ac:dyDescent="0.35">
      <c r="A18" s="6" t="s">
        <v>36</v>
      </c>
      <c r="B18" s="11">
        <v>2</v>
      </c>
      <c r="C18" s="12">
        <f>80</f>
        <v>80</v>
      </c>
      <c r="I18" t="s">
        <v>64</v>
      </c>
      <c r="J18">
        <v>240</v>
      </c>
      <c r="K18" s="15">
        <f t="shared" si="0"/>
        <v>0.5</v>
      </c>
    </row>
    <row r="19" spans="1:11" x14ac:dyDescent="0.35">
      <c r="A19" s="6" t="s">
        <v>156</v>
      </c>
      <c r="B19" s="11">
        <v>5</v>
      </c>
      <c r="C19" s="12">
        <f>20</f>
        <v>20</v>
      </c>
      <c r="I19" t="s">
        <v>157</v>
      </c>
      <c r="J19">
        <v>255</v>
      </c>
      <c r="K19" s="15">
        <f t="shared" si="0"/>
        <v>0.53125</v>
      </c>
    </row>
    <row r="20" spans="1:11" x14ac:dyDescent="0.35">
      <c r="A20" s="6" t="s">
        <v>28</v>
      </c>
      <c r="B20" s="11">
        <v>1</v>
      </c>
      <c r="C20" s="12">
        <f>100</f>
        <v>100</v>
      </c>
      <c r="I20" t="s">
        <v>158</v>
      </c>
      <c r="J20">
        <v>270</v>
      </c>
      <c r="K20" s="15">
        <f t="shared" si="0"/>
        <v>0.5625</v>
      </c>
    </row>
    <row r="21" spans="1:11" x14ac:dyDescent="0.35">
      <c r="A21" s="6" t="s">
        <v>56</v>
      </c>
      <c r="B21" s="11">
        <v>3</v>
      </c>
      <c r="C21" s="12">
        <f>60</f>
        <v>60</v>
      </c>
      <c r="I21" t="s">
        <v>159</v>
      </c>
      <c r="J21">
        <v>285</v>
      </c>
      <c r="K21" s="15">
        <f t="shared" si="0"/>
        <v>0.59375</v>
      </c>
    </row>
    <row r="22" spans="1:11" x14ac:dyDescent="0.35">
      <c r="A22" s="6" t="s">
        <v>160</v>
      </c>
      <c r="B22" s="11">
        <v>1</v>
      </c>
      <c r="C22" s="12">
        <f>100</f>
        <v>100</v>
      </c>
      <c r="I22" t="s">
        <v>161</v>
      </c>
      <c r="J22">
        <v>300</v>
      </c>
      <c r="K22" s="15">
        <f t="shared" si="0"/>
        <v>0.625</v>
      </c>
    </row>
    <row r="23" spans="1:11" x14ac:dyDescent="0.35">
      <c r="A23" s="6" t="s">
        <v>31</v>
      </c>
      <c r="B23" s="11">
        <v>3</v>
      </c>
      <c r="C23" s="12">
        <f>60</f>
        <v>60</v>
      </c>
      <c r="I23" t="s">
        <v>162</v>
      </c>
      <c r="J23">
        <v>315</v>
      </c>
      <c r="K23" s="15">
        <f t="shared" si="0"/>
        <v>0.65625</v>
      </c>
    </row>
    <row r="24" spans="1:11" x14ac:dyDescent="0.35">
      <c r="A24" s="6" t="s">
        <v>62</v>
      </c>
      <c r="B24" s="11">
        <v>2</v>
      </c>
      <c r="C24" s="12">
        <f>80</f>
        <v>80</v>
      </c>
      <c r="I24" t="s">
        <v>163</v>
      </c>
      <c r="J24">
        <v>330</v>
      </c>
      <c r="K24" s="15">
        <f t="shared" si="0"/>
        <v>0.6875</v>
      </c>
    </row>
    <row r="25" spans="1:11" x14ac:dyDescent="0.35">
      <c r="A25" s="6" t="s">
        <v>49</v>
      </c>
      <c r="B25" s="11">
        <v>1</v>
      </c>
      <c r="C25" s="12">
        <f>100</f>
        <v>100</v>
      </c>
      <c r="I25" t="s">
        <v>164</v>
      </c>
      <c r="J25">
        <v>345</v>
      </c>
      <c r="K25" s="15">
        <f t="shared" si="0"/>
        <v>0.71875</v>
      </c>
    </row>
    <row r="26" spans="1:11" x14ac:dyDescent="0.35">
      <c r="A26" s="6" t="s">
        <v>33</v>
      </c>
      <c r="B26" s="11">
        <v>1</v>
      </c>
      <c r="C26" s="12">
        <f>100</f>
        <v>100</v>
      </c>
      <c r="I26" t="s">
        <v>57</v>
      </c>
      <c r="J26">
        <v>360</v>
      </c>
      <c r="K26" s="15">
        <f t="shared" si="0"/>
        <v>0.75</v>
      </c>
    </row>
    <row r="27" spans="1:11" x14ac:dyDescent="0.35">
      <c r="A27" s="6" t="s">
        <v>40</v>
      </c>
      <c r="B27" s="11">
        <v>3</v>
      </c>
      <c r="C27" s="12">
        <f>60</f>
        <v>60</v>
      </c>
      <c r="I27" t="s">
        <v>165</v>
      </c>
      <c r="J27">
        <v>375</v>
      </c>
      <c r="K27" s="15">
        <f t="shared" si="0"/>
        <v>0.78125</v>
      </c>
    </row>
    <row r="28" spans="1:11" x14ac:dyDescent="0.35">
      <c r="A28" s="6" t="s">
        <v>42</v>
      </c>
      <c r="B28" s="11">
        <v>2</v>
      </c>
      <c r="C28" s="12">
        <f>80</f>
        <v>80</v>
      </c>
      <c r="I28" t="s">
        <v>166</v>
      </c>
      <c r="J28">
        <v>390</v>
      </c>
      <c r="K28" s="15">
        <f t="shared" si="0"/>
        <v>0.8125</v>
      </c>
    </row>
    <row r="29" spans="1:11" ht="18" customHeight="1" x14ac:dyDescent="0.35">
      <c r="A29" s="6" t="s">
        <v>167</v>
      </c>
      <c r="B29" s="11">
        <v>5</v>
      </c>
      <c r="C29" s="12">
        <f>20</f>
        <v>20</v>
      </c>
      <c r="I29" s="1" t="s">
        <v>168</v>
      </c>
      <c r="J29">
        <v>405</v>
      </c>
      <c r="K29" s="15">
        <f t="shared" si="0"/>
        <v>0.84375</v>
      </c>
    </row>
    <row r="30" spans="1:11" x14ac:dyDescent="0.35">
      <c r="A30" s="7"/>
      <c r="B30" s="11">
        <v>4</v>
      </c>
      <c r="C30" s="12">
        <f>40</f>
        <v>40</v>
      </c>
      <c r="I30" t="s">
        <v>169</v>
      </c>
      <c r="J30">
        <v>420</v>
      </c>
      <c r="K30" s="15">
        <f t="shared" si="0"/>
        <v>0.875</v>
      </c>
    </row>
    <row r="31" spans="1:11" x14ac:dyDescent="0.35">
      <c r="A31" s="8"/>
      <c r="B31" s="13">
        <v>4</v>
      </c>
      <c r="C31" s="12">
        <f>40</f>
        <v>40</v>
      </c>
      <c r="I31" t="s">
        <v>170</v>
      </c>
      <c r="J31">
        <v>435</v>
      </c>
      <c r="K31" s="15">
        <f t="shared" si="0"/>
        <v>0.90625</v>
      </c>
    </row>
    <row r="32" spans="1:11" x14ac:dyDescent="0.35">
      <c r="I32" t="s">
        <v>171</v>
      </c>
      <c r="J32">
        <v>450</v>
      </c>
      <c r="K32" s="15">
        <f t="shared" si="0"/>
        <v>0.9375</v>
      </c>
    </row>
    <row r="33" spans="9:11" x14ac:dyDescent="0.35">
      <c r="I33" t="s">
        <v>172</v>
      </c>
      <c r="J33">
        <v>465</v>
      </c>
      <c r="K33" s="15">
        <f t="shared" si="0"/>
        <v>0.96875</v>
      </c>
    </row>
    <row r="34" spans="9:11" x14ac:dyDescent="0.35">
      <c r="I34" t="s">
        <v>173</v>
      </c>
      <c r="J34">
        <v>480</v>
      </c>
      <c r="K34" s="15">
        <f t="shared" si="0"/>
        <v>1</v>
      </c>
    </row>
  </sheetData>
  <sheetProtection algorithmName="SHA-512" hashValue="U9e3GYtKNsHAAX6qpwmHtmjyZMTkN60VrCNy1Q9xadTQhEXLLr2CsvjWcbScb9GSffpFZ8BKqOXvITccFN6nTQ==" saltValue="Gb296sIXpxlU9mtAgoZJJQ==" spinCount="100000" sheet="1" objects="1" scenarios="1"/>
  <autoFilter ref="A1:C3" xr:uid="{00000000-0009-0000-0000-000003000000}">
    <sortState xmlns:xlrd2="http://schemas.microsoft.com/office/spreadsheetml/2017/richdata2" ref="A2:C30">
      <sortCondition ref="A1:A2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A969AABADD06409C7DC46113AECE07" ma:contentTypeVersion="13" ma:contentTypeDescription="Crée un document." ma:contentTypeScope="" ma:versionID="583c812aae2f05beb5e2243dd95f7e39">
  <xsd:schema xmlns:xsd="http://www.w3.org/2001/XMLSchema" xmlns:xs="http://www.w3.org/2001/XMLSchema" xmlns:p="http://schemas.microsoft.com/office/2006/metadata/properties" xmlns:ns3="e1c0c567-d85f-4f45-bd42-b745fcd2d57f" xmlns:ns4="71c77cea-305a-4d1e-8545-e89b1ec77467" targetNamespace="http://schemas.microsoft.com/office/2006/metadata/properties" ma:root="true" ma:fieldsID="eb16b59e144f96c4dd9972e03b359cf0" ns3:_="" ns4:_="">
    <xsd:import namespace="e1c0c567-d85f-4f45-bd42-b745fcd2d57f"/>
    <xsd:import namespace="71c77cea-305a-4d1e-8545-e89b1ec77467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0c567-d85f-4f45-bd42-b745fcd2d57f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Partagé avec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Partage du hachage d’indicateu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77cea-305a-4d1e-8545-e89b1ec77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1E1372-7A6C-414B-B87F-A9E38F6423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c0c567-d85f-4f45-bd42-b745fcd2d57f"/>
    <ds:schemaRef ds:uri="71c77cea-305a-4d1e-8545-e89b1ec774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24ED47-6DCC-46E2-BFAF-862338B2D3BE}">
  <ds:schemaRefs>
    <ds:schemaRef ds:uri="http://schemas.microsoft.com/office/2006/documentManagement/types"/>
    <ds:schemaRef ds:uri="http://schemas.openxmlformats.org/package/2006/metadata/core-properties"/>
    <ds:schemaRef ds:uri="71c77cea-305a-4d1e-8545-e89b1ec77467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e1c0c567-d85f-4f45-bd42-b745fcd2d57f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15E3BF3-3829-48AB-B007-5424383F33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Notice d'utilisation</vt:lpstr>
      <vt:lpstr>Calcul NEP et NEO</vt:lpstr>
      <vt:lpstr>Protection individuelle</vt:lpstr>
      <vt:lpstr>Listes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2022-02-01T16:31:38Z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0x01010029A969AABADD06409C7DC46113AECE07</vt:lpwstr>
  </property>
</Properties>
</file>